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45" windowWidth="19320" windowHeight="14655" tabRatio="695" activeTab="0"/>
  </bookViews>
  <sheets>
    <sheet name="CCP p 1" sheetId="1" r:id="rId1"/>
    <sheet name="CCP p 2" sheetId="2" r:id="rId2"/>
    <sheet name="CCP p 3" sheetId="3" r:id="rId3"/>
  </sheets>
  <definedNames>
    <definedName name="_xlnm.Print_Area" localSheetId="0">'CCP p 1'!$A$1:$AG$75</definedName>
    <definedName name="_xlnm.Print_Area" localSheetId="1">'CCP p 2'!$A$1:$AG$76</definedName>
    <definedName name="_xlnm.Print_Area" localSheetId="2">'CCP p 3'!$A$1:$AG$85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8"/>
            <rFont val="Tahoma"/>
            <family val="0"/>
          </rPr>
          <t xml:space="preserve">Taper "x" pour cocher et "q" pour décocher 
</t>
        </r>
      </text>
    </comment>
  </commentList>
</comments>
</file>

<file path=xl/sharedStrings.xml><?xml version="1.0" encoding="utf-8"?>
<sst xmlns="http://schemas.openxmlformats.org/spreadsheetml/2006/main" count="231" uniqueCount="156">
  <si>
    <t>Prepare meetings, agendas and minutes of contractors Work Party</t>
  </si>
  <si>
    <t>Attend Contractors Work Party meetings</t>
  </si>
  <si>
    <t>Assist Client to prepare the project notification for statutory authority</t>
  </si>
  <si>
    <t>x</t>
  </si>
  <si>
    <t>0</t>
  </si>
  <si>
    <t>Any late payment entitles the payment of either :</t>
  </si>
  <si>
    <t>The direct expenses of the present Appointment are not included in the fees and are to be reimboursed on production of a detailed memorandum. They are invoiced progressively during the Appointment.</t>
  </si>
  <si>
    <t>Amounts exc VAT</t>
  </si>
  <si>
    <r>
      <t xml:space="preserve">The month of origin to be taken into account for fee revision in accordance with clause </t>
    </r>
    <r>
      <rPr>
        <b/>
        <sz val="10"/>
        <rFont val="Arial"/>
        <family val="2"/>
      </rPr>
      <t>C3.2</t>
    </r>
    <r>
      <rPr>
        <sz val="10"/>
        <rFont val="Arial"/>
        <family val="2"/>
      </rPr>
      <t xml:space="preserve"> is</t>
    </r>
  </si>
  <si>
    <t xml:space="preserve">Issue safety directives to Contractors </t>
  </si>
  <si>
    <t>Definition of different constraints relating to installation and use of shared safety mesures, hoisting equipment, temporary access, etc.</t>
  </si>
  <si>
    <t>Identify in the documents, the allocation of these constraints between the different trades or disciplines</t>
  </si>
  <si>
    <t>Issue directives and documents to Construction Phase Planning Supervisor, if separate appointment</t>
  </si>
  <si>
    <t>Review, revise and issue Specific Health and Safety Plan</t>
  </si>
  <si>
    <t>General Health and Safety Co-ordination Plan</t>
  </si>
  <si>
    <t>Prepare General Health and Safety Co-ordination Plan</t>
  </si>
  <si>
    <t>Review, revise and issue Outline Specific Health and Safety Plan</t>
  </si>
  <si>
    <t>Update General Health and Safety Co-ordination Plan</t>
  </si>
  <si>
    <r>
      <t xml:space="preserve">The fees indicated for each service in article </t>
    </r>
    <r>
      <rPr>
        <b/>
        <sz val="10"/>
        <rFont val="Arial"/>
        <family val="2"/>
      </rPr>
      <t>A4</t>
    </r>
    <r>
      <rPr>
        <sz val="10"/>
        <rFont val="Arial"/>
        <family val="2"/>
      </rPr>
      <t xml:space="preserve"> determine the schedule of Payment in accordance with clause </t>
    </r>
    <r>
      <rPr>
        <b/>
        <sz val="10"/>
        <rFont val="Arial"/>
        <family val="2"/>
      </rPr>
      <t>C3.4.1</t>
    </r>
    <r>
      <rPr>
        <sz val="10"/>
        <rFont val="Arial"/>
        <family val="2"/>
      </rPr>
      <t>.</t>
    </r>
  </si>
  <si>
    <t>The Planning Supervisor's insurance certificate is annexed to this Agreement.</t>
  </si>
  <si>
    <t>Planning Supervisor is appointed by the Client to provide co-ordination services detailed in the Conditions of Engagement and include the following services:</t>
  </si>
  <si>
    <r>
      <t xml:space="preserve">SERVICES SCHEDULE  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>Indicate as appropirate ("x")</t>
    </r>
  </si>
  <si>
    <t>Co-ordination of silmultaneous or seccessive activity of Contractors present on site</t>
  </si>
  <si>
    <t>Open file concerning future construction work</t>
  </si>
  <si>
    <t>Outline General Health and Safety Plan (projects presenting specific risks)</t>
  </si>
  <si>
    <t>Prepare Outline General Health and Safety Plan</t>
  </si>
  <si>
    <t>Update Outline General Health and Safety Plan</t>
  </si>
  <si>
    <t xml:space="preserve">Contractors Health and Safety Work Party </t>
  </si>
  <si>
    <t>Prepare Contractors Health and Safety Work Party regulations for Construction Phase</t>
  </si>
  <si>
    <t>SPECIFIC CONDITIONS</t>
  </si>
  <si>
    <t>The parties agree to the following specific conditions:</t>
  </si>
  <si>
    <t>Signed at</t>
  </si>
  <si>
    <t>on this day</t>
  </si>
  <si>
    <r>
      <t xml:space="preserve">Planning Supervisor </t>
    </r>
    <r>
      <rPr>
        <i/>
        <sz val="8"/>
        <rFont val="Arial"/>
        <family val="2"/>
      </rPr>
      <t>(read and approved; stamp and signature)</t>
    </r>
  </si>
  <si>
    <r>
      <t>Client</t>
    </r>
    <r>
      <rPr>
        <i/>
        <sz val="8"/>
        <rFont val="Arial"/>
        <family val="2"/>
      </rPr>
      <t xml:space="preserve"> (read and approved; stamp and signature)</t>
    </r>
  </si>
  <si>
    <t>A 4.1 - PLANNING SUPERVISOR'S SERVICES</t>
  </si>
  <si>
    <t>Application of general safety principles</t>
  </si>
  <si>
    <t>Update file during Construction Phase</t>
  </si>
  <si>
    <t>Terms of Planning Supervisor's intervention</t>
  </si>
  <si>
    <t>A 4.3 - DIRECT EXPENSES</t>
  </si>
  <si>
    <t>which covers nominally interest payments, the bank interest rate and various debt recovery expenses.</t>
  </si>
  <si>
    <t>Represented by</t>
  </si>
  <si>
    <t>Acting as</t>
  </si>
  <si>
    <t>Registered by Ordre Regional des Architectes</t>
  </si>
  <si>
    <t>Delivered by</t>
  </si>
  <si>
    <t>Project name</t>
  </si>
  <si>
    <t>PLANNING SUPERVISOR'S APPOINTMENT</t>
  </si>
  <si>
    <t>The present Planning Supervisor Agreement concerns the project described below:</t>
  </si>
  <si>
    <t>Replacement:</t>
  </si>
  <si>
    <t>Project Category (1/2/3)</t>
  </si>
  <si>
    <t>Construction cost estimate exc VAT</t>
  </si>
  <si>
    <t>Architect</t>
  </si>
  <si>
    <t xml:space="preserve">Construction Phase commencement date </t>
  </si>
  <si>
    <t>Construction Phase scheduled duration</t>
  </si>
  <si>
    <t>during Design Phase</t>
  </si>
  <si>
    <t>during Construction Phase</t>
  </si>
  <si>
    <t>Services common to all categories</t>
  </si>
  <si>
    <t>Construction Phase</t>
  </si>
  <si>
    <t>Design Phase:</t>
  </si>
  <si>
    <t>Open Health and Safety File</t>
  </si>
  <si>
    <t>Attend meetings during Design Phase</t>
  </si>
  <si>
    <t>Attend site visits during Construction Phase</t>
  </si>
  <si>
    <r>
      <t xml:space="preserve">penalties agreed in clause </t>
    </r>
    <r>
      <rPr>
        <b/>
        <sz val="10"/>
        <rFont val="Arial"/>
        <family val="2"/>
      </rPr>
      <t>C3.4.2</t>
    </r>
    <r>
      <rPr>
        <sz val="10"/>
        <rFont val="Arial"/>
        <family val="2"/>
      </rPr>
      <t xml:space="preserve"> of the Conditions of Engagement, or</t>
    </r>
  </si>
  <si>
    <t>A 7</t>
  </si>
  <si>
    <r>
      <t>The Agreement which binds the Client and the Planning Supervisor is constituted of the present "</t>
    </r>
    <r>
      <rPr>
        <b/>
        <sz val="10"/>
        <rFont val="Arial"/>
        <family val="2"/>
      </rPr>
      <t>Articles of Agreement</t>
    </r>
    <r>
      <rPr>
        <sz val="10"/>
        <rFont val="Arial"/>
        <family val="0"/>
      </rPr>
      <t>" and the "</t>
    </r>
    <r>
      <rPr>
        <b/>
        <sz val="10"/>
        <rFont val="Arial"/>
        <family val="2"/>
      </rPr>
      <t>Conditions of Engagement</t>
    </r>
    <r>
      <rPr>
        <sz val="10"/>
        <rFont val="Arial"/>
        <family val="0"/>
      </rPr>
      <t>" herewith by the Ordre des Architectes dated 1st December 2003 with which the parties declare to be acquainted. These two documents, whose articles/clauses begin respectively with letters "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" and "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>", are complementary and inseparable.</t>
    </r>
  </si>
  <si>
    <t>Co Reg N°</t>
  </si>
  <si>
    <r>
      <t xml:space="preserve">Documents and information to be provided by the Client are listed in clause </t>
    </r>
    <r>
      <rPr>
        <b/>
        <sz val="10"/>
        <rFont val="Arial"/>
        <family val="2"/>
      </rPr>
      <t>C4.1.2</t>
    </r>
    <r>
      <rPr>
        <sz val="10"/>
        <rFont val="Arial"/>
        <family val="2"/>
      </rPr>
      <t xml:space="preserve"> Conditions of Engagement.</t>
    </r>
  </si>
  <si>
    <t>Number of Contractors including Sub-Contractors</t>
  </si>
  <si>
    <t>Joint inspections with each Contractor</t>
  </si>
  <si>
    <t>Measures necessary to limit site access to authorized persons only</t>
  </si>
  <si>
    <t>Total</t>
  </si>
  <si>
    <t>€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</si>
  <si>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</si>
  <si>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</si>
  <si>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</si>
  <si>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</si>
  <si>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</si>
  <si>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</si>
  <si>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</si>
  <si>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</si>
  <si>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</si>
  <si>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</si>
  <si>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</si>
  <si>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</si>
  <si>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</si>
  <si>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</si>
  <si>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m</t>
  </si>
  <si>
    <t>q</t>
  </si>
  <si>
    <t>PART 1 : ARTICLES OF AGREEMENT</t>
  </si>
  <si>
    <t>Reference N°:</t>
  </si>
  <si>
    <t>INTRODUCTION</t>
  </si>
  <si>
    <t>CONTRACTING PARTIES</t>
  </si>
  <si>
    <t>A 1</t>
  </si>
  <si>
    <t>Mrs</t>
  </si>
  <si>
    <t>Ms</t>
  </si>
  <si>
    <t>Mr</t>
  </si>
  <si>
    <t>contracting in person, or</t>
  </si>
  <si>
    <t>Company</t>
  </si>
  <si>
    <t>Reg N°</t>
  </si>
  <si>
    <t>duly authorized</t>
  </si>
  <si>
    <t>Address</t>
  </si>
  <si>
    <t>Telephone</t>
  </si>
  <si>
    <t>Facsimile</t>
  </si>
  <si>
    <t>E-mail</t>
  </si>
  <si>
    <t>Client:</t>
  </si>
  <si>
    <t>Planning Supervisor:</t>
  </si>
  <si>
    <t>Contracting in person, or</t>
  </si>
  <si>
    <t>Appointed by the Company</t>
  </si>
  <si>
    <t>on</t>
  </si>
  <si>
    <t xml:space="preserve">Holder of certificate competence level </t>
  </si>
  <si>
    <t>A 2</t>
  </si>
  <si>
    <t>PROJECT TITLE</t>
  </si>
  <si>
    <t>Outline project description</t>
  </si>
  <si>
    <t>A 3</t>
  </si>
  <si>
    <t>GENERAL PROJECT DESCRIPTION</t>
  </si>
  <si>
    <t>Sketch Design commencement date</t>
  </si>
  <si>
    <t>Design Stage scheduled duration</t>
  </si>
  <si>
    <t>Planning Supervisor's commencement date</t>
  </si>
  <si>
    <t>A 4</t>
  </si>
  <si>
    <t>PLANNING SUPERVISOR'S SERVICES - FEES</t>
  </si>
  <si>
    <t>Planning Supervisor's intervenes:</t>
  </si>
  <si>
    <t>A 4.2 - SCHEDULE OF SERVICES AND FEES</t>
  </si>
  <si>
    <t>Hourly rate</t>
  </si>
  <si>
    <t>€ exc VAT</t>
  </si>
  <si>
    <t>Estimated                         time spent                          (hours)</t>
  </si>
  <si>
    <t>Fees                                          (€ exc VAT)</t>
  </si>
  <si>
    <t>Services according to category</t>
  </si>
  <si>
    <t>Review possible conflict between operations on construction site</t>
  </si>
  <si>
    <t>Joint inspections with Client</t>
  </si>
  <si>
    <t>meetings</t>
  </si>
  <si>
    <t>hours</t>
  </si>
  <si>
    <t>VAT rate</t>
  </si>
  <si>
    <t>Total including VAT</t>
  </si>
  <si>
    <t>visits</t>
  </si>
  <si>
    <t>The direct expenses of the present Appointment are included in the fee calculation.</t>
  </si>
  <si>
    <t>TERMS OF PAYMENT</t>
  </si>
  <si>
    <t>A 5.1 -  FEE REVISION</t>
  </si>
  <si>
    <t>A 5</t>
  </si>
  <si>
    <t>A 5.2 - PAYMENT SCHEDULE</t>
  </si>
  <si>
    <t>in the year</t>
  </si>
  <si>
    <t>Total excluding VAT</t>
  </si>
  <si>
    <t>It is agreed that the schedule of payments will be as follows:</t>
  </si>
  <si>
    <t>A 5.3 - TERMS OF PAYMENT AND LATE PAYMENT PENALITIES</t>
  </si>
  <si>
    <t>Fee accounts and requests for payment of expenses are to be settled within</t>
  </si>
  <si>
    <t xml:space="preserve">days. </t>
  </si>
  <si>
    <t>a late payment penality of</t>
  </si>
  <si>
    <t>/10,000th of amount due exclusive of VAT for each calendar day,</t>
  </si>
  <si>
    <t xml:space="preserve">Calculation: </t>
  </si>
  <si>
    <t xml:space="preserve">/10,000th per day = </t>
  </si>
  <si>
    <t xml:space="preserve">x 365 days  = </t>
  </si>
  <si>
    <t>per year.</t>
  </si>
  <si>
    <t>INSURANCES</t>
  </si>
  <si>
    <t>A 6</t>
  </si>
  <si>
    <t>the company</t>
  </si>
  <si>
    <t xml:space="preserve"> under policy N°</t>
  </si>
  <si>
    <t xml:space="preserve">The Planning Supervisor is insured against the financial consequences of his professional responsibilities with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</si>
</sst>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0.0"/>
    <numFmt numFmtId="189" formatCode="#,##0.00\ &quot;F&quot;"/>
    <numFmt numFmtId="190" formatCode="#,##0.00\ _F"/>
    <numFmt numFmtId="191" formatCode="#,##0.00_ ;\-#,##0.00\ "/>
    <numFmt numFmtId="192" formatCode="0.000000"/>
    <numFmt numFmtId="193" formatCode="0.000000%"/>
    <numFmt numFmtId="194" formatCode="0.000%"/>
    <numFmt numFmtId="195" formatCode="0.00000"/>
    <numFmt numFmtId="196" formatCode="0.000"/>
    <numFmt numFmtId="197" formatCode="d\ mmmm\ yyyy"/>
    <numFmt numFmtId="198" formatCode="0#&quot; &quot;##&quot; &quot;##&quot; &quot;##&quot; &quot;##"/>
    <numFmt numFmtId="199" formatCode="0.0%"/>
    <numFmt numFmtId="200" formatCode="#,##0.0\ _F"/>
    <numFmt numFmtId="201" formatCode="#,##0.0"/>
    <numFmt numFmtId="202" formatCode="#,##0.0\ __"/>
    <numFmt numFmtId="203" formatCode="0.0000%"/>
    <numFmt numFmtId="204" formatCode="#,##0.00000"/>
    <numFmt numFmtId="205" formatCode="0.00000%"/>
    <numFmt numFmtId="206" formatCode="_ * #,##0.00_ \ [$€-1]_ ;_ * \-#,##0.00\ \ [$€-1]_ ;_ * &quot;-&quot;??_ \ [$€-1]_ ;_ @_ "/>
    <numFmt numFmtId="207" formatCode="&quot;Vrai&quot;;&quot;Vrai&quot;;&quot;Faux&quot;"/>
    <numFmt numFmtId="208" formatCode="&quot;Actif&quot;;&quot;Actif&quot;;&quot;Inactif&quot;"/>
  </numFmts>
  <fonts count="27">
    <font>
      <sz val="11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Wingdings"/>
      <family val="0"/>
    </font>
    <font>
      <sz val="8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sz val="9.5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  <font>
      <sz val="9"/>
      <color indexed="10"/>
      <name val="Arial"/>
      <family val="0"/>
    </font>
    <font>
      <sz val="7"/>
      <name val="Arial"/>
      <family val="0"/>
    </font>
    <font>
      <b/>
      <sz val="9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8"/>
      </patternFill>
    </fill>
  </fills>
  <borders count="8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top"/>
      <protection/>
    </xf>
    <xf numFmtId="0" fontId="3" fillId="2" borderId="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3" borderId="2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right" vertical="center"/>
      <protection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3" fillId="3" borderId="9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3" borderId="19" xfId="0" applyFont="1" applyFill="1" applyBorder="1" applyAlignment="1" applyProtection="1">
      <alignment horizontal="center" vertical="center"/>
      <protection/>
    </xf>
    <xf numFmtId="0" fontId="1" fillId="3" borderId="20" xfId="0" applyFont="1" applyFill="1" applyBorder="1" applyAlignment="1" applyProtection="1">
      <alignment horizontal="center" vertical="center"/>
      <protection/>
    </xf>
    <xf numFmtId="0" fontId="1" fillId="3" borderId="21" xfId="0" applyFont="1" applyFill="1" applyBorder="1" applyAlignment="1" applyProtection="1">
      <alignment horizontal="center" vertical="center"/>
      <protection/>
    </xf>
    <xf numFmtId="0" fontId="1" fillId="3" borderId="22" xfId="0" applyFont="1" applyFill="1" applyBorder="1" applyAlignment="1" applyProtection="1">
      <alignment horizontal="center" vertical="center"/>
      <protection/>
    </xf>
    <xf numFmtId="0" fontId="1" fillId="3" borderId="23" xfId="0" applyFont="1" applyFill="1" applyBorder="1" applyAlignment="1" applyProtection="1">
      <alignment horizontal="center" vertical="center"/>
      <protection/>
    </xf>
    <xf numFmtId="206" fontId="3" fillId="3" borderId="24" xfId="0" applyNumberFormat="1" applyFont="1" applyFill="1" applyBorder="1" applyAlignment="1" applyProtection="1">
      <alignment horizontal="center" vertical="center"/>
      <protection/>
    </xf>
    <xf numFmtId="0" fontId="1" fillId="3" borderId="25" xfId="0" applyFont="1" applyFill="1" applyBorder="1" applyAlignment="1" applyProtection="1">
      <alignment horizontal="center" vertical="center"/>
      <protection/>
    </xf>
    <xf numFmtId="0" fontId="1" fillId="3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justify" wrapTex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1" fillId="5" borderId="2" xfId="0" applyFont="1" applyFill="1" applyBorder="1" applyAlignment="1" applyProtection="1">
      <alignment horizontal="justify" vertical="center"/>
      <protection locked="0"/>
    </xf>
    <xf numFmtId="0" fontId="1" fillId="5" borderId="29" xfId="0" applyFont="1" applyFill="1" applyBorder="1" applyAlignment="1" applyProtection="1">
      <alignment horizontal="justify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1" fillId="5" borderId="4" xfId="0" applyFont="1" applyFill="1" applyBorder="1" applyAlignment="1" applyProtection="1">
      <alignment horizontal="justify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5" borderId="29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8" xfId="0" applyFont="1" applyFill="1" applyBorder="1" applyAlignment="1" applyProtection="1">
      <alignment horizontal="right" vertical="center"/>
      <protection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29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/>
    </xf>
    <xf numFmtId="49" fontId="1" fillId="5" borderId="4" xfId="0" applyNumberFormat="1" applyFont="1" applyFill="1" applyBorder="1" applyAlignment="1" applyProtection="1">
      <alignment horizontal="left" vertical="center"/>
      <protection locked="0"/>
    </xf>
    <xf numFmtId="49" fontId="1" fillId="5" borderId="29" xfId="0" applyNumberFormat="1" applyFont="1" applyFill="1" applyBorder="1" applyAlignment="1" applyProtection="1">
      <alignment horizontal="left" vertical="center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49" fontId="25" fillId="5" borderId="30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31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32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33" xfId="0" applyNumberFormat="1" applyFont="1" applyFill="1" applyBorder="1" applyAlignment="1" applyProtection="1">
      <alignment horizontal="left" vertical="center" wrapText="1"/>
      <protection locked="0"/>
    </xf>
    <xf numFmtId="49" fontId="25" fillId="5" borderId="3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justify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20" fillId="0" borderId="28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8" fontId="1" fillId="0" borderId="0" xfId="19" applyFont="1" applyBorder="1" applyAlignment="1" applyProtection="1">
      <alignment horizontal="center" vertical="center"/>
      <protection/>
    </xf>
    <xf numFmtId="178" fontId="1" fillId="0" borderId="28" xfId="19" applyFont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justify" vertical="center"/>
      <protection/>
    </xf>
    <xf numFmtId="0" fontId="19" fillId="0" borderId="0" xfId="0" applyFont="1" applyBorder="1" applyAlignment="1" applyProtection="1">
      <alignment horizontal="justify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" fillId="5" borderId="4" xfId="0" applyFont="1" applyFill="1" applyBorder="1" applyAlignment="1" applyProtection="1">
      <alignment horizontal="justify" vertical="center"/>
      <protection locked="0"/>
    </xf>
    <xf numFmtId="0" fontId="1" fillId="5" borderId="29" xfId="0" applyFont="1" applyFill="1" applyBorder="1" applyAlignment="1" applyProtection="1">
      <alignment horizontal="justify" vertical="center"/>
      <protection locked="0"/>
    </xf>
    <xf numFmtId="0" fontId="1" fillId="5" borderId="2" xfId="0" applyFont="1" applyFill="1" applyBorder="1" applyAlignment="1" applyProtection="1">
      <alignment horizontal="justify"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justify" vertical="center"/>
      <protection/>
    </xf>
    <xf numFmtId="49" fontId="1" fillId="5" borderId="4" xfId="0" applyNumberFormat="1" applyFont="1" applyFill="1" applyBorder="1" applyAlignment="1" applyProtection="1">
      <alignment horizontal="left" vertical="justify" wrapText="1"/>
      <protection locked="0"/>
    </xf>
    <xf numFmtId="49" fontId="1" fillId="5" borderId="29" xfId="0" applyNumberFormat="1" applyFont="1" applyFill="1" applyBorder="1" applyAlignment="1" applyProtection="1">
      <alignment horizontal="left" vertical="justify" wrapText="1"/>
      <protection locked="0"/>
    </xf>
    <xf numFmtId="49" fontId="1" fillId="5" borderId="2" xfId="0" applyNumberFormat="1" applyFont="1" applyFill="1" applyBorder="1" applyAlignment="1" applyProtection="1">
      <alignment horizontal="left" vertical="justify" wrapText="1"/>
      <protection locked="0"/>
    </xf>
    <xf numFmtId="49" fontId="17" fillId="5" borderId="30" xfId="15" applyNumberForma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49" fontId="1" fillId="5" borderId="4" xfId="0" applyNumberFormat="1" applyFont="1" applyFill="1" applyBorder="1" applyAlignment="1" applyProtection="1">
      <alignment horizontal="justify" vertical="center"/>
      <protection locked="0"/>
    </xf>
    <xf numFmtId="49" fontId="1" fillId="5" borderId="29" xfId="0" applyNumberFormat="1" applyFont="1" applyFill="1" applyBorder="1" applyAlignment="1" applyProtection="1">
      <alignment horizontal="justify" vertical="center"/>
      <protection locked="0"/>
    </xf>
    <xf numFmtId="49" fontId="1" fillId="5" borderId="2" xfId="0" applyNumberFormat="1" applyFont="1" applyFill="1" applyBorder="1" applyAlignment="1" applyProtection="1">
      <alignment horizontal="justify" vertical="center"/>
      <protection locked="0"/>
    </xf>
    <xf numFmtId="49" fontId="14" fillId="5" borderId="4" xfId="0" applyNumberFormat="1" applyFont="1" applyFill="1" applyBorder="1" applyAlignment="1" applyProtection="1">
      <alignment horizontal="justify" vertical="center"/>
      <protection locked="0"/>
    </xf>
    <xf numFmtId="49" fontId="14" fillId="5" borderId="29" xfId="0" applyNumberFormat="1" applyFont="1" applyFill="1" applyBorder="1" applyAlignment="1" applyProtection="1">
      <alignment horizontal="justify" vertical="center"/>
      <protection locked="0"/>
    </xf>
    <xf numFmtId="49" fontId="14" fillId="5" borderId="2" xfId="0" applyNumberFormat="1" applyFont="1" applyFill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justify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6" borderId="35" xfId="0" applyFont="1" applyFill="1" applyBorder="1" applyAlignment="1" applyProtection="1">
      <alignment horizontal="center" vertical="center"/>
      <protection/>
    </xf>
    <xf numFmtId="0" fontId="3" fillId="6" borderId="36" xfId="0" applyFont="1" applyFill="1" applyBorder="1" applyAlignment="1" applyProtection="1">
      <alignment horizontal="center" vertical="center"/>
      <protection/>
    </xf>
    <xf numFmtId="0" fontId="3" fillId="6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/>
      <protection/>
    </xf>
    <xf numFmtId="2" fontId="3" fillId="5" borderId="4" xfId="0" applyNumberFormat="1" applyFont="1" applyFill="1" applyBorder="1" applyAlignment="1" applyProtection="1">
      <alignment horizontal="right" vertical="center"/>
      <protection locked="0"/>
    </xf>
    <xf numFmtId="2" fontId="3" fillId="5" borderId="29" xfId="0" applyNumberFormat="1" applyFont="1" applyFill="1" applyBorder="1" applyAlignment="1" applyProtection="1">
      <alignment horizontal="right" vertical="center"/>
      <protection locked="0"/>
    </xf>
    <xf numFmtId="2" fontId="3" fillId="5" borderId="2" xfId="0" applyNumberFormat="1" applyFont="1" applyFill="1" applyBorder="1" applyAlignment="1" applyProtection="1">
      <alignment horizontal="right" vertical="center"/>
      <protection locked="0"/>
    </xf>
    <xf numFmtId="4" fontId="14" fillId="5" borderId="4" xfId="0" applyNumberFormat="1" applyFont="1" applyFill="1" applyBorder="1" applyAlignment="1" applyProtection="1">
      <alignment horizontal="justify" vertical="center"/>
      <protection locked="0"/>
    </xf>
    <xf numFmtId="4" fontId="14" fillId="5" borderId="29" xfId="0" applyNumberFormat="1" applyFont="1" applyFill="1" applyBorder="1" applyAlignment="1" applyProtection="1">
      <alignment horizontal="justify" vertical="center"/>
      <protection locked="0"/>
    </xf>
    <xf numFmtId="4" fontId="14" fillId="5" borderId="2" xfId="0" applyNumberFormat="1" applyFont="1" applyFill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justify" vertical="center"/>
      <protection/>
    </xf>
    <xf numFmtId="0" fontId="2" fillId="0" borderId="38" xfId="0" applyFont="1" applyBorder="1" applyAlignment="1" applyProtection="1">
      <alignment horizontal="justify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28" xfId="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188" fontId="1" fillId="5" borderId="39" xfId="0" applyNumberFormat="1" applyFont="1" applyFill="1" applyBorder="1" applyAlignment="1" applyProtection="1">
      <alignment horizontal="center" vertical="center"/>
      <protection locked="0"/>
    </xf>
    <xf numFmtId="188" fontId="1" fillId="5" borderId="36" xfId="0" applyNumberFormat="1" applyFont="1" applyFill="1" applyBorder="1" applyAlignment="1" applyProtection="1">
      <alignment horizontal="center" vertical="center"/>
      <protection locked="0"/>
    </xf>
    <xf numFmtId="188" fontId="1" fillId="5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justify" vertical="center"/>
      <protection/>
    </xf>
    <xf numFmtId="0" fontId="2" fillId="0" borderId="42" xfId="0" applyFont="1" applyBorder="1" applyAlignment="1" applyProtection="1">
      <alignment horizontal="justify" vertical="center"/>
      <protection/>
    </xf>
    <xf numFmtId="0" fontId="3" fillId="6" borderId="43" xfId="0" applyFont="1" applyFill="1" applyBorder="1" applyAlignment="1" applyProtection="1">
      <alignment horizontal="center" vertical="center"/>
      <protection/>
    </xf>
    <xf numFmtId="0" fontId="3" fillId="6" borderId="44" xfId="0" applyFont="1" applyFill="1" applyBorder="1" applyAlignment="1" applyProtection="1">
      <alignment horizontal="center" vertical="center"/>
      <protection/>
    </xf>
    <xf numFmtId="0" fontId="3" fillId="6" borderId="45" xfId="0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justify" vertical="center"/>
      <protection/>
    </xf>
    <xf numFmtId="188" fontId="1" fillId="5" borderId="47" xfId="0" applyNumberFormat="1" applyFont="1" applyFill="1" applyBorder="1" applyAlignment="1" applyProtection="1">
      <alignment horizontal="center" vertical="center"/>
      <protection locked="0"/>
    </xf>
    <xf numFmtId="188" fontId="1" fillId="5" borderId="48" xfId="0" applyNumberFormat="1" applyFont="1" applyFill="1" applyBorder="1" applyAlignment="1" applyProtection="1">
      <alignment horizontal="center" vertical="center"/>
      <protection locked="0"/>
    </xf>
    <xf numFmtId="188" fontId="1" fillId="5" borderId="49" xfId="0" applyNumberFormat="1" applyFont="1" applyFill="1" applyBorder="1" applyAlignment="1" applyProtection="1">
      <alignment horizontal="center" vertical="center"/>
      <protection locked="0"/>
    </xf>
    <xf numFmtId="2" fontId="1" fillId="3" borderId="39" xfId="0" applyNumberFormat="1" applyFont="1" applyFill="1" applyBorder="1" applyAlignment="1" applyProtection="1">
      <alignment vertical="center"/>
      <protection/>
    </xf>
    <xf numFmtId="2" fontId="1" fillId="3" borderId="36" xfId="0" applyNumberFormat="1" applyFont="1" applyFill="1" applyBorder="1" applyAlignment="1" applyProtection="1">
      <alignment vertical="center"/>
      <protection/>
    </xf>
    <xf numFmtId="2" fontId="1" fillId="3" borderId="50" xfId="0" applyNumberFormat="1" applyFont="1" applyFill="1" applyBorder="1" applyAlignment="1" applyProtection="1">
      <alignment vertical="center"/>
      <protection/>
    </xf>
    <xf numFmtId="0" fontId="1" fillId="0" borderId="51" xfId="0" applyFont="1" applyBorder="1" applyAlignment="1" applyProtection="1">
      <alignment horizontal="justify" vertical="center"/>
      <protection/>
    </xf>
    <xf numFmtId="0" fontId="1" fillId="0" borderId="44" xfId="0" applyFont="1" applyBorder="1" applyAlignment="1" applyProtection="1">
      <alignment horizontal="justify" vertical="center"/>
      <protection/>
    </xf>
    <xf numFmtId="0" fontId="1" fillId="0" borderId="52" xfId="0" applyFont="1" applyBorder="1" applyAlignment="1" applyProtection="1">
      <alignment horizontal="justify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justify" vertical="center"/>
      <protection/>
    </xf>
    <xf numFmtId="0" fontId="2" fillId="0" borderId="53" xfId="0" applyFont="1" applyBorder="1" applyAlignment="1" applyProtection="1">
      <alignment horizontal="justify" vertical="center"/>
      <protection/>
    </xf>
    <xf numFmtId="0" fontId="2" fillId="0" borderId="33" xfId="0" applyFont="1" applyBorder="1" applyAlignment="1" applyProtection="1">
      <alignment horizontal="justify" vertical="center"/>
      <protection/>
    </xf>
    <xf numFmtId="0" fontId="2" fillId="0" borderId="54" xfId="0" applyFont="1" applyBorder="1" applyAlignment="1" applyProtection="1">
      <alignment horizontal="justify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38" xfId="0" applyFont="1" applyBorder="1" applyAlignment="1" applyProtection="1">
      <alignment vertical="center" wrapText="1"/>
      <protection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6" xfId="0" applyFont="1" applyFill="1" applyBorder="1" applyAlignment="1" applyProtection="1">
      <alignment horizontal="center" vertical="center"/>
      <protection locked="0"/>
    </xf>
    <xf numFmtId="188" fontId="1" fillId="5" borderId="57" xfId="0" applyNumberFormat="1" applyFont="1" applyFill="1" applyBorder="1" applyAlignment="1" applyProtection="1">
      <alignment horizontal="center" vertical="center"/>
      <protection locked="0"/>
    </xf>
    <xf numFmtId="188" fontId="1" fillId="5" borderId="3" xfId="0" applyNumberFormat="1" applyFont="1" applyFill="1" applyBorder="1" applyAlignment="1" applyProtection="1">
      <alignment horizontal="center" vertical="center"/>
      <protection locked="0"/>
    </xf>
    <xf numFmtId="188" fontId="1" fillId="5" borderId="53" xfId="0" applyNumberFormat="1" applyFont="1" applyFill="1" applyBorder="1" applyAlignment="1" applyProtection="1">
      <alignment horizontal="center" vertical="center"/>
      <protection locked="0"/>
    </xf>
    <xf numFmtId="188" fontId="1" fillId="5" borderId="58" xfId="0" applyNumberFormat="1" applyFont="1" applyFill="1" applyBorder="1" applyAlignment="1" applyProtection="1">
      <alignment horizontal="center" vertical="center"/>
      <protection locked="0"/>
    </xf>
    <xf numFmtId="188" fontId="1" fillId="5" borderId="41" xfId="0" applyNumberFormat="1" applyFont="1" applyFill="1" applyBorder="1" applyAlignment="1" applyProtection="1">
      <alignment horizontal="center" vertical="center"/>
      <protection locked="0"/>
    </xf>
    <xf numFmtId="188" fontId="1" fillId="5" borderId="42" xfId="0" applyNumberFormat="1" applyFont="1" applyFill="1" applyBorder="1" applyAlignment="1" applyProtection="1">
      <alignment horizontal="center" vertical="center"/>
      <protection locked="0"/>
    </xf>
    <xf numFmtId="188" fontId="1" fillId="5" borderId="59" xfId="0" applyNumberFormat="1" applyFont="1" applyFill="1" applyBorder="1" applyAlignment="1" applyProtection="1">
      <alignment horizontal="center" vertical="center"/>
      <protection locked="0"/>
    </xf>
    <xf numFmtId="188" fontId="1" fillId="5" borderId="33" xfId="0" applyNumberFormat="1" applyFont="1" applyFill="1" applyBorder="1" applyAlignment="1" applyProtection="1">
      <alignment horizontal="center" vertical="center"/>
      <protection locked="0"/>
    </xf>
    <xf numFmtId="188" fontId="1" fillId="5" borderId="54" xfId="0" applyNumberFormat="1" applyFont="1" applyFill="1" applyBorder="1" applyAlignment="1" applyProtection="1">
      <alignment horizontal="center" vertical="center"/>
      <protection locked="0"/>
    </xf>
    <xf numFmtId="188" fontId="1" fillId="5" borderId="60" xfId="0" applyNumberFormat="1" applyFont="1" applyFill="1" applyBorder="1" applyAlignment="1" applyProtection="1">
      <alignment horizontal="center" vertical="center"/>
      <protection locked="0"/>
    </xf>
    <xf numFmtId="188" fontId="1" fillId="5" borderId="44" xfId="0" applyNumberFormat="1" applyFont="1" applyFill="1" applyBorder="1" applyAlignment="1" applyProtection="1">
      <alignment horizontal="center" vertical="center"/>
      <protection locked="0"/>
    </xf>
    <xf numFmtId="188" fontId="1" fillId="5" borderId="52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/>
    </xf>
    <xf numFmtId="0" fontId="1" fillId="3" borderId="23" xfId="0" applyFont="1" applyFill="1" applyBorder="1" applyAlignment="1" applyProtection="1">
      <alignment horizontal="center" vertical="center"/>
      <protection/>
    </xf>
    <xf numFmtId="2" fontId="1" fillId="3" borderId="57" xfId="0" applyNumberFormat="1" applyFont="1" applyFill="1" applyBorder="1" applyAlignment="1" applyProtection="1">
      <alignment horizontal="right" vertical="center"/>
      <protection/>
    </xf>
    <xf numFmtId="2" fontId="1" fillId="3" borderId="3" xfId="0" applyNumberFormat="1" applyFont="1" applyFill="1" applyBorder="1" applyAlignment="1" applyProtection="1">
      <alignment horizontal="right" vertical="center"/>
      <protection/>
    </xf>
    <xf numFmtId="2" fontId="1" fillId="3" borderId="31" xfId="0" applyNumberFormat="1" applyFont="1" applyFill="1" applyBorder="1" applyAlignment="1" applyProtection="1">
      <alignment horizontal="right" vertical="center"/>
      <protection/>
    </xf>
    <xf numFmtId="2" fontId="1" fillId="3" borderId="59" xfId="0" applyNumberFormat="1" applyFont="1" applyFill="1" applyBorder="1" applyAlignment="1" applyProtection="1">
      <alignment horizontal="right" vertical="center"/>
      <protection/>
    </xf>
    <xf numFmtId="2" fontId="1" fillId="3" borderId="33" xfId="0" applyNumberFormat="1" applyFont="1" applyFill="1" applyBorder="1" applyAlignment="1" applyProtection="1">
      <alignment horizontal="right" vertical="center"/>
      <protection/>
    </xf>
    <xf numFmtId="2" fontId="1" fillId="3" borderId="34" xfId="0" applyNumberFormat="1" applyFont="1" applyFill="1" applyBorder="1" applyAlignment="1" applyProtection="1">
      <alignment horizontal="right" vertical="center"/>
      <protection/>
    </xf>
    <xf numFmtId="0" fontId="1" fillId="0" borderId="51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3" borderId="61" xfId="0" applyFont="1" applyFill="1" applyBorder="1" applyAlignment="1" applyProtection="1">
      <alignment horizontal="center" vertical="center"/>
      <protection/>
    </xf>
    <xf numFmtId="0" fontId="1" fillId="3" borderId="62" xfId="0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justify" vertical="center" wrapText="1"/>
      <protection/>
    </xf>
    <xf numFmtId="0" fontId="2" fillId="0" borderId="53" xfId="0" applyFont="1" applyBorder="1" applyAlignment="1" applyProtection="1">
      <alignment horizontal="justify" vertical="center" wrapText="1"/>
      <protection/>
    </xf>
    <xf numFmtId="0" fontId="2" fillId="0" borderId="33" xfId="0" applyFont="1" applyBorder="1" applyAlignment="1" applyProtection="1">
      <alignment horizontal="justify" vertical="center" wrapText="1"/>
      <protection/>
    </xf>
    <xf numFmtId="0" fontId="2" fillId="0" borderId="54" xfId="0" applyFont="1" applyBorder="1" applyAlignment="1" applyProtection="1">
      <alignment horizontal="justify" vertical="center" wrapText="1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justify" wrapText="1"/>
      <protection/>
    </xf>
    <xf numFmtId="0" fontId="2" fillId="0" borderId="29" xfId="0" applyFont="1" applyFill="1" applyBorder="1" applyAlignment="1" applyProtection="1">
      <alignment horizontal="justify" wrapText="1"/>
      <protection/>
    </xf>
    <xf numFmtId="0" fontId="2" fillId="0" borderId="63" xfId="0" applyFont="1" applyFill="1" applyBorder="1" applyAlignment="1" applyProtection="1">
      <alignment horizontal="justify" wrapText="1"/>
      <protection/>
    </xf>
    <xf numFmtId="2" fontId="1" fillId="3" borderId="47" xfId="0" applyNumberFormat="1" applyFont="1" applyFill="1" applyBorder="1" applyAlignment="1" applyProtection="1">
      <alignment horizontal="right" vertical="center"/>
      <protection/>
    </xf>
    <xf numFmtId="2" fontId="0" fillId="0" borderId="48" xfId="0" applyNumberFormat="1" applyBorder="1" applyAlignment="1" applyProtection="1">
      <alignment horizontal="right" vertical="center"/>
      <protection/>
    </xf>
    <xf numFmtId="2" fontId="0" fillId="0" borderId="64" xfId="0" applyNumberFormat="1" applyBorder="1" applyAlignment="1" applyProtection="1">
      <alignment horizontal="right" vertical="center"/>
      <protection/>
    </xf>
    <xf numFmtId="188" fontId="1" fillId="5" borderId="65" xfId="0" applyNumberFormat="1" applyFont="1" applyFill="1" applyBorder="1" applyAlignment="1" applyProtection="1">
      <alignment horizontal="center" vertical="center"/>
      <protection locked="0"/>
    </xf>
    <xf numFmtId="188" fontId="1" fillId="5" borderId="29" xfId="0" applyNumberFormat="1" applyFont="1" applyFill="1" applyBorder="1" applyAlignment="1" applyProtection="1">
      <alignment horizontal="center" vertical="center"/>
      <protection locked="0"/>
    </xf>
    <xf numFmtId="188" fontId="1" fillId="5" borderId="63" xfId="0" applyNumberFormat="1" applyFont="1" applyFill="1" applyBorder="1" applyAlignment="1" applyProtection="1">
      <alignment horizontal="center" vertical="center"/>
      <protection locked="0"/>
    </xf>
    <xf numFmtId="188" fontId="1" fillId="5" borderId="66" xfId="0" applyNumberFormat="1" applyFont="1" applyFill="1" applyBorder="1" applyAlignment="1" applyProtection="1">
      <alignment horizontal="center" vertical="center"/>
      <protection locked="0"/>
    </xf>
    <xf numFmtId="188" fontId="1" fillId="5" borderId="67" xfId="0" applyNumberFormat="1" applyFont="1" applyFill="1" applyBorder="1" applyAlignment="1" applyProtection="1">
      <alignment horizontal="center" vertical="center"/>
      <protection locked="0"/>
    </xf>
    <xf numFmtId="188" fontId="1" fillId="5" borderId="68" xfId="0" applyNumberFormat="1" applyFont="1" applyFill="1" applyBorder="1" applyAlignment="1" applyProtection="1">
      <alignment horizontal="center" vertical="center"/>
      <protection locked="0"/>
    </xf>
    <xf numFmtId="2" fontId="1" fillId="3" borderId="65" xfId="0" applyNumberFormat="1" applyFont="1" applyFill="1" applyBorder="1" applyAlignment="1" applyProtection="1">
      <alignment horizontal="right" vertical="center"/>
      <protection/>
    </xf>
    <xf numFmtId="2" fontId="0" fillId="0" borderId="29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0" fontId="1" fillId="7" borderId="47" xfId="0" applyFont="1" applyFill="1" applyBorder="1" applyAlignment="1" applyProtection="1">
      <alignment horizontal="center" vertical="center"/>
      <protection/>
    </xf>
    <xf numFmtId="0" fontId="1" fillId="7" borderId="48" xfId="0" applyFont="1" applyFill="1" applyBorder="1" applyAlignment="1" applyProtection="1">
      <alignment horizontal="center" vertical="center"/>
      <protection/>
    </xf>
    <xf numFmtId="0" fontId="1" fillId="7" borderId="49" xfId="0" applyFont="1" applyFill="1" applyBorder="1" applyAlignment="1" applyProtection="1">
      <alignment horizontal="center" vertical="center"/>
      <protection/>
    </xf>
    <xf numFmtId="2" fontId="1" fillId="3" borderId="66" xfId="0" applyNumberFormat="1" applyFont="1" applyFill="1" applyBorder="1" applyAlignment="1" applyProtection="1">
      <alignment horizontal="right" vertical="center"/>
      <protection/>
    </xf>
    <xf numFmtId="2" fontId="0" fillId="0" borderId="67" xfId="0" applyNumberFormat="1" applyBorder="1" applyAlignment="1" applyProtection="1">
      <alignment horizontal="right" vertical="center"/>
      <protection/>
    </xf>
    <xf numFmtId="2" fontId="0" fillId="0" borderId="69" xfId="0" applyNumberFormat="1" applyBorder="1" applyAlignment="1" applyProtection="1">
      <alignment horizontal="right"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51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188" fontId="1" fillId="5" borderId="70" xfId="0" applyNumberFormat="1" applyFont="1" applyFill="1" applyBorder="1" applyAlignment="1" applyProtection="1">
      <alignment horizontal="center" vertical="center"/>
      <protection locked="0"/>
    </xf>
    <xf numFmtId="188" fontId="1" fillId="5" borderId="0" xfId="0" applyNumberFormat="1" applyFont="1" applyFill="1" applyBorder="1" applyAlignment="1" applyProtection="1">
      <alignment horizontal="center" vertical="center"/>
      <protection locked="0"/>
    </xf>
    <xf numFmtId="188" fontId="1" fillId="5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2" fillId="0" borderId="63" xfId="0" applyFont="1" applyBorder="1" applyAlignment="1" applyProtection="1">
      <alignment horizontal="justify" vertical="center" wrapText="1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71" xfId="0" applyFont="1" applyFill="1" applyBorder="1" applyAlignment="1" applyProtection="1">
      <alignment vertical="center"/>
      <protection/>
    </xf>
    <xf numFmtId="0" fontId="1" fillId="2" borderId="72" xfId="0" applyFont="1" applyFill="1" applyBorder="1" applyAlignment="1" applyProtection="1">
      <alignment horizontal="right" vertical="center"/>
      <protection/>
    </xf>
    <xf numFmtId="0" fontId="1" fillId="2" borderId="73" xfId="0" applyFont="1" applyFill="1" applyBorder="1" applyAlignment="1" applyProtection="1">
      <alignment horizontal="right" vertical="center"/>
      <protection/>
    </xf>
    <xf numFmtId="10" fontId="1" fillId="5" borderId="73" xfId="0" applyNumberFormat="1" applyFont="1" applyFill="1" applyBorder="1" applyAlignment="1" applyProtection="1">
      <alignment vertical="center"/>
      <protection locked="0"/>
    </xf>
    <xf numFmtId="0" fontId="1" fillId="7" borderId="47" xfId="0" applyFont="1" applyFill="1" applyBorder="1" applyAlignment="1" applyProtection="1">
      <alignment vertical="center"/>
      <protection/>
    </xf>
    <xf numFmtId="0" fontId="1" fillId="7" borderId="48" xfId="0" applyFont="1" applyFill="1" applyBorder="1" applyAlignment="1" applyProtection="1">
      <alignment vertical="center"/>
      <protection/>
    </xf>
    <xf numFmtId="2" fontId="1" fillId="3" borderId="58" xfId="0" applyNumberFormat="1" applyFont="1" applyFill="1" applyBorder="1" applyAlignment="1" applyProtection="1">
      <alignment horizontal="right" vertical="center"/>
      <protection/>
    </xf>
    <xf numFmtId="2" fontId="1" fillId="3" borderId="41" xfId="0" applyNumberFormat="1" applyFont="1" applyFill="1" applyBorder="1" applyAlignment="1" applyProtection="1">
      <alignment horizontal="right" vertical="center"/>
      <protection/>
    </xf>
    <xf numFmtId="2" fontId="1" fillId="3" borderId="74" xfId="0" applyNumberFormat="1" applyFont="1" applyFill="1" applyBorder="1" applyAlignment="1" applyProtection="1">
      <alignment horizontal="right" vertical="center"/>
      <protection/>
    </xf>
    <xf numFmtId="0" fontId="1" fillId="7" borderId="60" xfId="0" applyFont="1" applyFill="1" applyBorder="1" applyAlignment="1" applyProtection="1">
      <alignment vertical="center"/>
      <protection/>
    </xf>
    <xf numFmtId="0" fontId="1" fillId="7" borderId="44" xfId="0" applyFont="1" applyFill="1" applyBorder="1" applyAlignment="1" applyProtection="1">
      <alignment vertical="center"/>
      <protection/>
    </xf>
    <xf numFmtId="2" fontId="1" fillId="3" borderId="67" xfId="0" applyNumberFormat="1" applyFont="1" applyFill="1" applyBorder="1" applyAlignment="1" applyProtection="1">
      <alignment horizontal="right" vertical="center"/>
      <protection/>
    </xf>
    <xf numFmtId="2" fontId="1" fillId="3" borderId="69" xfId="0" applyNumberFormat="1" applyFont="1" applyFill="1" applyBorder="1" applyAlignment="1" applyProtection="1">
      <alignment horizontal="right" vertical="center"/>
      <protection/>
    </xf>
    <xf numFmtId="188" fontId="1" fillId="3" borderId="39" xfId="0" applyNumberFormat="1" applyFont="1" applyFill="1" applyBorder="1" applyAlignment="1" applyProtection="1">
      <alignment horizontal="center" vertical="center"/>
      <protection/>
    </xf>
    <xf numFmtId="188" fontId="1" fillId="3" borderId="36" xfId="0" applyNumberFormat="1" applyFont="1" applyFill="1" applyBorder="1" applyAlignment="1" applyProtection="1">
      <alignment horizontal="center" vertical="center"/>
      <protection/>
    </xf>
    <xf numFmtId="188" fontId="1" fillId="3" borderId="40" xfId="0" applyNumberFormat="1" applyFont="1" applyFill="1" applyBorder="1" applyAlignment="1" applyProtection="1">
      <alignment horizontal="center" vertical="center"/>
      <protection/>
    </xf>
    <xf numFmtId="188" fontId="1" fillId="3" borderId="58" xfId="0" applyNumberFormat="1" applyFont="1" applyFill="1" applyBorder="1" applyAlignment="1" applyProtection="1">
      <alignment horizontal="center" vertical="center"/>
      <protection/>
    </xf>
    <xf numFmtId="188" fontId="1" fillId="3" borderId="41" xfId="0" applyNumberFormat="1" applyFont="1" applyFill="1" applyBorder="1" applyAlignment="1" applyProtection="1">
      <alignment horizontal="center" vertical="center"/>
      <protection/>
    </xf>
    <xf numFmtId="188" fontId="1" fillId="3" borderId="42" xfId="0" applyNumberFormat="1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vertical="center"/>
      <protection/>
    </xf>
    <xf numFmtId="0" fontId="1" fillId="0" borderId="48" xfId="0" applyFont="1" applyFill="1" applyBorder="1" applyAlignment="1" applyProtection="1">
      <alignment vertical="center"/>
      <protection/>
    </xf>
    <xf numFmtId="0" fontId="1" fillId="0" borderId="49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1" fillId="2" borderId="76" xfId="0" applyFont="1" applyFill="1" applyBorder="1" applyAlignment="1" applyProtection="1">
      <alignment horizontal="right" vertical="center"/>
      <protection/>
    </xf>
    <xf numFmtId="0" fontId="11" fillId="2" borderId="77" xfId="0" applyFont="1" applyFill="1" applyBorder="1" applyAlignment="1" applyProtection="1">
      <alignment horizontal="right" vertical="center"/>
      <protection/>
    </xf>
    <xf numFmtId="2" fontId="1" fillId="3" borderId="73" xfId="0" applyNumberFormat="1" applyFont="1" applyFill="1" applyBorder="1" applyAlignment="1" applyProtection="1">
      <alignment vertical="center"/>
      <protection/>
    </xf>
    <xf numFmtId="0" fontId="1" fillId="7" borderId="73" xfId="0" applyFont="1" applyFill="1" applyBorder="1" applyAlignment="1" applyProtection="1">
      <alignment vertical="center"/>
      <protection/>
    </xf>
    <xf numFmtId="2" fontId="11" fillId="3" borderId="77" xfId="0" applyNumberFormat="1" applyFont="1" applyFill="1" applyBorder="1" applyAlignment="1" applyProtection="1">
      <alignment vertical="center"/>
      <protection/>
    </xf>
    <xf numFmtId="2" fontId="11" fillId="3" borderId="78" xfId="0" applyNumberFormat="1" applyFont="1" applyFill="1" applyBorder="1" applyAlignment="1" applyProtection="1">
      <alignment vertical="center"/>
      <protection/>
    </xf>
    <xf numFmtId="0" fontId="1" fillId="7" borderId="77" xfId="0" applyFont="1" applyFill="1" applyBorder="1" applyAlignment="1" applyProtection="1">
      <alignment vertical="center"/>
      <protection/>
    </xf>
    <xf numFmtId="0" fontId="2" fillId="5" borderId="30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31" xfId="0" applyFont="1" applyFill="1" applyBorder="1" applyAlignment="1" applyProtection="1">
      <alignment horizontal="center" vertical="center"/>
      <protection locked="0"/>
    </xf>
    <xf numFmtId="0" fontId="1" fillId="7" borderId="60" xfId="0" applyFont="1" applyFill="1" applyBorder="1" applyAlignment="1" applyProtection="1">
      <alignment horizontal="center" vertical="center"/>
      <protection/>
    </xf>
    <xf numFmtId="0" fontId="1" fillId="7" borderId="44" xfId="0" applyFont="1" applyFill="1" applyBorder="1" applyAlignment="1" applyProtection="1">
      <alignment horizontal="center" vertical="center"/>
      <protection/>
    </xf>
    <xf numFmtId="0" fontId="1" fillId="7" borderId="5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188" fontId="2" fillId="5" borderId="30" xfId="0" applyNumberFormat="1" applyFont="1" applyFill="1" applyBorder="1" applyAlignment="1" applyProtection="1">
      <alignment horizontal="center" vertical="center"/>
      <protection locked="0"/>
    </xf>
    <xf numFmtId="188" fontId="2" fillId="5" borderId="3" xfId="0" applyNumberFormat="1" applyFont="1" applyFill="1" applyBorder="1" applyAlignment="1" applyProtection="1">
      <alignment horizontal="center" vertical="center"/>
      <protection locked="0"/>
    </xf>
    <xf numFmtId="188" fontId="2" fillId="5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75" xfId="0" applyFont="1" applyFill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vertical="center"/>
      <protection/>
    </xf>
    <xf numFmtId="0" fontId="14" fillId="0" borderId="49" xfId="0" applyFont="1" applyFill="1" applyBorder="1" applyAlignment="1" applyProtection="1">
      <alignment vertical="center"/>
      <protection/>
    </xf>
    <xf numFmtId="0" fontId="1" fillId="0" borderId="79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0" fontId="3" fillId="0" borderId="81" xfId="0" applyFont="1" applyBorder="1" applyAlignment="1" applyProtection="1">
      <alignment horizontal="center" vertical="center" wrapText="1"/>
      <protection/>
    </xf>
    <xf numFmtId="167" fontId="2" fillId="0" borderId="82" xfId="0" applyNumberFormat="1" applyFont="1" applyBorder="1" applyAlignment="1" applyProtection="1">
      <alignment horizontal="center" vertical="center" wrapText="1"/>
      <protection/>
    </xf>
    <xf numFmtId="167" fontId="2" fillId="0" borderId="81" xfId="0" applyNumberFormat="1" applyFont="1" applyBorder="1" applyAlignment="1" applyProtection="1">
      <alignment horizontal="center" vertical="center" wrapText="1"/>
      <protection/>
    </xf>
    <xf numFmtId="167" fontId="2" fillId="0" borderId="83" xfId="0" applyNumberFormat="1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1" fillId="3" borderId="21" xfId="0" applyFont="1" applyFill="1" applyBorder="1" applyAlignment="1" applyProtection="1">
      <alignment horizontal="center" vertical="center"/>
      <protection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4" fontId="2" fillId="5" borderId="4" xfId="0" applyNumberFormat="1" applyFont="1" applyFill="1" applyBorder="1" applyAlignment="1" applyProtection="1">
      <alignment horizontal="right" vertical="center"/>
      <protection locked="0"/>
    </xf>
    <xf numFmtId="4" fontId="2" fillId="5" borderId="29" xfId="0" applyNumberFormat="1" applyFont="1" applyFill="1" applyBorder="1" applyAlignment="1" applyProtection="1">
      <alignment horizontal="right" vertical="center"/>
      <protection locked="0"/>
    </xf>
    <xf numFmtId="4" fontId="2" fillId="5" borderId="2" xfId="0" applyNumberFormat="1" applyFont="1" applyFill="1" applyBorder="1" applyAlignment="1" applyProtection="1">
      <alignment horizontal="right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29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4" fontId="2" fillId="5" borderId="71" xfId="0" applyNumberFormat="1" applyFont="1" applyFill="1" applyBorder="1" applyAlignment="1" applyProtection="1">
      <alignment horizontal="right" vertical="center"/>
      <protection locked="0"/>
    </xf>
    <xf numFmtId="4" fontId="2" fillId="5" borderId="67" xfId="0" applyNumberFormat="1" applyFont="1" applyFill="1" applyBorder="1" applyAlignment="1" applyProtection="1">
      <alignment horizontal="right" vertical="center"/>
      <protection locked="0"/>
    </xf>
    <xf numFmtId="4" fontId="2" fillId="5" borderId="69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wrapText="1"/>
      <protection/>
    </xf>
    <xf numFmtId="0" fontId="1" fillId="0" borderId="0" xfId="0" applyFont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4" fontId="3" fillId="3" borderId="58" xfId="0" applyNumberFormat="1" applyFont="1" applyFill="1" applyBorder="1" applyAlignment="1" applyProtection="1">
      <alignment horizontal="right" vertical="center"/>
      <protection/>
    </xf>
    <xf numFmtId="4" fontId="3" fillId="3" borderId="4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left"/>
      <protection/>
    </xf>
    <xf numFmtId="49" fontId="1" fillId="5" borderId="4" xfId="0" applyNumberFormat="1" applyFont="1" applyFill="1" applyBorder="1" applyAlignment="1" applyProtection="1">
      <alignment horizontal="left"/>
      <protection locked="0"/>
    </xf>
    <xf numFmtId="49" fontId="1" fillId="0" borderId="29" xfId="0" applyNumberFormat="1" applyFont="1" applyBorder="1" applyAlignment="1" applyProtection="1">
      <alignment/>
      <protection locked="0"/>
    </xf>
    <xf numFmtId="49" fontId="1" fillId="0" borderId="2" xfId="0" applyNumberFormat="1" applyFont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right"/>
      <protection locked="0"/>
    </xf>
    <xf numFmtId="0" fontId="1" fillId="5" borderId="29" xfId="0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right"/>
      <protection locked="0"/>
    </xf>
    <xf numFmtId="179" fontId="1" fillId="0" borderId="0" xfId="17" applyFont="1" applyAlignment="1" applyProtection="1">
      <alignment horizontal="left" vertical="top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/>
      <protection/>
    </xf>
    <xf numFmtId="197" fontId="1" fillId="0" borderId="27" xfId="0" applyNumberFormat="1" applyFont="1" applyFill="1" applyBorder="1" applyAlignment="1" applyProtection="1">
      <alignment horizontal="right"/>
      <protection/>
    </xf>
    <xf numFmtId="197" fontId="1" fillId="0" borderId="0" xfId="0" applyNumberFormat="1" applyFont="1" applyFill="1" applyBorder="1" applyAlignment="1" applyProtection="1">
      <alignment horizontal="right"/>
      <protection/>
    </xf>
    <xf numFmtId="197" fontId="1" fillId="0" borderId="28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49" fontId="1" fillId="5" borderId="29" xfId="0" applyNumberFormat="1" applyFont="1" applyFill="1" applyBorder="1" applyAlignment="1" applyProtection="1">
      <alignment horizontal="left"/>
      <protection locked="0"/>
    </xf>
    <xf numFmtId="49" fontId="1" fillId="5" borderId="2" xfId="0" applyNumberFormat="1" applyFont="1" applyFill="1" applyBorder="1" applyAlignment="1" applyProtection="1">
      <alignment horizontal="left"/>
      <protection locked="0"/>
    </xf>
    <xf numFmtId="192" fontId="6" fillId="3" borderId="4" xfId="0" applyNumberFormat="1" applyFont="1" applyFill="1" applyBorder="1" applyAlignment="1" applyProtection="1">
      <alignment horizontal="center" vertical="center"/>
      <protection/>
    </xf>
    <xf numFmtId="192" fontId="6" fillId="3" borderId="29" xfId="0" applyNumberFormat="1" applyFont="1" applyFill="1" applyBorder="1" applyAlignment="1" applyProtection="1">
      <alignment horizontal="center" vertical="center"/>
      <protection/>
    </xf>
    <xf numFmtId="192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" fillId="0" borderId="28" xfId="0" applyNumberFormat="1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33" xfId="0" applyFont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 horizontal="left"/>
      <protection locked="0"/>
    </xf>
    <xf numFmtId="0" fontId="1" fillId="5" borderId="29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/>
    </xf>
    <xf numFmtId="10" fontId="6" fillId="3" borderId="4" xfId="0" applyNumberFormat="1" applyFont="1" applyFill="1" applyBorder="1" applyAlignment="1" applyProtection="1">
      <alignment vertical="center"/>
      <protection/>
    </xf>
    <xf numFmtId="10" fontId="6" fillId="3" borderId="29" xfId="0" applyNumberFormat="1" applyFont="1" applyFill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196" fontId="6" fillId="3" borderId="4" xfId="0" applyNumberFormat="1" applyFont="1" applyFill="1" applyBorder="1" applyAlignment="1" applyProtection="1">
      <alignment horizontal="right" vertical="center"/>
      <protection/>
    </xf>
    <xf numFmtId="196" fontId="6" fillId="3" borderId="2" xfId="0" applyNumberFormat="1" applyFont="1" applyFill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9" fontId="1" fillId="5" borderId="4" xfId="0" applyNumberFormat="1" applyFont="1" applyFill="1" applyBorder="1" applyAlignment="1" applyProtection="1">
      <alignment horizontal="center" vertical="center"/>
      <protection locked="0"/>
    </xf>
    <xf numFmtId="49" fontId="1" fillId="5" borderId="29" xfId="0" applyNumberFormat="1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0</xdr:rowOff>
    </xdr:from>
    <xdr:to>
      <xdr:col>18</xdr:col>
      <xdr:colOff>114300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104775</xdr:colOff>
      <xdr:row>0</xdr:row>
      <xdr:rowOff>28575</xdr:rowOff>
    </xdr:from>
    <xdr:to>
      <xdr:col>19</xdr:col>
      <xdr:colOff>104775</xdr:colOff>
      <xdr:row>1</xdr:row>
      <xdr:rowOff>200025</xdr:rowOff>
    </xdr:to>
    <xdr:pic>
      <xdr:nvPicPr>
        <xdr:cNvPr id="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28575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276225</xdr:rowOff>
    </xdr:from>
    <xdr:to>
      <xdr:col>5</xdr:col>
      <xdr:colOff>114300</xdr:colOff>
      <xdr:row>32</xdr:row>
      <xdr:rowOff>276225</xdr:rowOff>
    </xdr:to>
    <xdr:sp>
      <xdr:nvSpPr>
        <xdr:cNvPr id="1" name="Line 72"/>
        <xdr:cNvSpPr>
          <a:spLocks/>
        </xdr:cNvSpPr>
      </xdr:nvSpPr>
      <xdr:spPr>
        <a:xfrm>
          <a:off x="361950" y="4524375"/>
          <a:ext cx="1076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32</xdr:row>
      <xdr:rowOff>276225</xdr:rowOff>
    </xdr:from>
    <xdr:to>
      <xdr:col>1</xdr:col>
      <xdr:colOff>142875</xdr:colOff>
      <xdr:row>32</xdr:row>
      <xdr:rowOff>390525</xdr:rowOff>
    </xdr:to>
    <xdr:sp>
      <xdr:nvSpPr>
        <xdr:cNvPr id="2" name="Line 73"/>
        <xdr:cNvSpPr>
          <a:spLocks/>
        </xdr:cNvSpPr>
      </xdr:nvSpPr>
      <xdr:spPr>
        <a:xfrm>
          <a:off x="361950" y="4524375"/>
          <a:ext cx="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8"/>
  <sheetViews>
    <sheetView showGridLines="0" showRowColHeaders="0" tabSelected="1" zoomScale="140" zoomScaleNormal="140" workbookViewId="0" topLeftCell="A1">
      <selection activeCell="L6" sqref="L6:AG6"/>
    </sheetView>
  </sheetViews>
  <sheetFormatPr defaultColWidth="11.00390625" defaultRowHeight="14.25"/>
  <cols>
    <col min="1" max="1" width="2.875" style="8" customWidth="1"/>
    <col min="2" max="2" width="2.625" style="8" customWidth="1"/>
    <col min="3" max="9" width="3.125" style="8" customWidth="1"/>
    <col min="10" max="14" width="2.625" style="8" customWidth="1"/>
    <col min="15" max="19" width="2.875" style="8" customWidth="1"/>
    <col min="20" max="21" width="3.125" style="8" customWidth="1"/>
    <col min="22" max="25" width="2.875" style="8" customWidth="1"/>
    <col min="26" max="27" width="4.375" style="8" customWidth="1"/>
    <col min="28" max="16384" width="2.875" style="8" customWidth="1"/>
  </cols>
  <sheetData>
    <row r="1" spans="1:44" ht="84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72"/>
      <c r="AI1" s="72"/>
      <c r="AJ1" s="72"/>
      <c r="AK1" s="72"/>
      <c r="AL1" s="72"/>
      <c r="AM1" s="72"/>
      <c r="AN1" s="72"/>
      <c r="AO1" s="72"/>
      <c r="AP1" s="15"/>
      <c r="AQ1" s="15"/>
      <c r="AR1" s="15"/>
    </row>
    <row r="2" spans="1:44" ht="24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5"/>
      <c r="AQ2" s="15"/>
      <c r="AR2" s="15"/>
    </row>
    <row r="3" spans="1:44" ht="33" customHeight="1">
      <c r="A3" s="101" t="s">
        <v>46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72"/>
      <c r="AI3" s="72"/>
      <c r="AJ3" s="72"/>
      <c r="AK3" s="72"/>
      <c r="AL3" s="72"/>
      <c r="AM3" s="72"/>
      <c r="AN3" s="72"/>
      <c r="AO3" s="72"/>
      <c r="AP3" s="15"/>
      <c r="AQ3" s="15"/>
      <c r="AR3" s="15"/>
    </row>
    <row r="4" spans="2:44" ht="24.75" customHeight="1">
      <c r="B4" s="106" t="s">
        <v>88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72"/>
      <c r="AI4" s="72"/>
      <c r="AJ4" s="72"/>
      <c r="AK4" s="72"/>
      <c r="AL4" s="72"/>
      <c r="AM4" s="72"/>
      <c r="AN4" s="72"/>
      <c r="AO4" s="72"/>
      <c r="AP4" s="15"/>
      <c r="AQ4" s="15"/>
      <c r="AR4" s="15"/>
    </row>
    <row r="5" spans="1:44" ht="1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72"/>
      <c r="AI5" s="72"/>
      <c r="AJ5" s="72"/>
      <c r="AK5" s="72"/>
      <c r="AL5" s="72"/>
      <c r="AM5" s="72"/>
      <c r="AN5" s="72"/>
      <c r="AO5" s="72"/>
      <c r="AP5" s="15"/>
      <c r="AQ5" s="15"/>
      <c r="AR5" s="15"/>
    </row>
    <row r="6" spans="1:44" ht="15" customHeight="1">
      <c r="A6" s="14"/>
      <c r="B6" s="107" t="s">
        <v>89</v>
      </c>
      <c r="C6" s="108"/>
      <c r="D6" s="108"/>
      <c r="E6" s="108"/>
      <c r="F6" s="108"/>
      <c r="G6" s="108"/>
      <c r="H6" s="108"/>
      <c r="I6" s="108"/>
      <c r="J6" s="108"/>
      <c r="K6" s="10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  <c r="AH6" s="72"/>
      <c r="AI6" s="72"/>
      <c r="AJ6" s="72"/>
      <c r="AK6" s="72"/>
      <c r="AL6" s="72"/>
      <c r="AM6" s="72"/>
      <c r="AN6" s="72"/>
      <c r="AO6" s="72"/>
      <c r="AP6" s="15"/>
      <c r="AQ6" s="15"/>
      <c r="AR6" s="15"/>
    </row>
    <row r="7" spans="1:44" ht="19.5" customHeight="1">
      <c r="A7" s="15"/>
      <c r="B7" s="102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72"/>
      <c r="AI7" s="72"/>
      <c r="AJ7" s="72"/>
      <c r="AK7" s="72"/>
      <c r="AL7" s="72"/>
      <c r="AM7" s="72"/>
      <c r="AN7" s="72"/>
      <c r="AO7" s="72"/>
      <c r="AP7" s="15"/>
      <c r="AQ7" s="15"/>
      <c r="AR7" s="15"/>
    </row>
    <row r="8" spans="1:44" ht="48" customHeight="1">
      <c r="A8" s="15"/>
      <c r="B8" s="66" t="s">
        <v>64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72"/>
      <c r="AI8" s="72"/>
      <c r="AJ8" s="72"/>
      <c r="AK8" s="72"/>
      <c r="AL8" s="72"/>
      <c r="AM8" s="72"/>
      <c r="AN8" s="72"/>
      <c r="AO8" s="72"/>
      <c r="AP8" s="15"/>
      <c r="AQ8" s="15"/>
      <c r="AR8" s="15"/>
    </row>
    <row r="9" spans="1:44" s="9" customFormat="1" ht="12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72"/>
      <c r="AI9" s="72"/>
      <c r="AJ9" s="72"/>
      <c r="AK9" s="72"/>
      <c r="AL9" s="72"/>
      <c r="AM9" s="72"/>
      <c r="AN9" s="72"/>
      <c r="AO9" s="72"/>
      <c r="AP9" s="15"/>
      <c r="AQ9" s="15"/>
      <c r="AR9" s="15"/>
    </row>
    <row r="10" spans="1:44" ht="15">
      <c r="A10" s="10" t="s">
        <v>92</v>
      </c>
      <c r="B10" s="102" t="s">
        <v>91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72"/>
      <c r="AI10" s="72"/>
      <c r="AJ10" s="72"/>
      <c r="AK10" s="72"/>
      <c r="AL10" s="72"/>
      <c r="AM10" s="72"/>
      <c r="AN10" s="72"/>
      <c r="AO10" s="72"/>
      <c r="AP10" s="15"/>
      <c r="AQ10" s="15"/>
      <c r="AR10" s="15"/>
    </row>
    <row r="11" spans="1:44" ht="4.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15"/>
      <c r="AQ11" s="15"/>
      <c r="AR11" s="15"/>
    </row>
    <row r="12" spans="1:44" ht="12" customHeight="1">
      <c r="A12" s="72"/>
      <c r="B12" s="84" t="s">
        <v>104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72"/>
      <c r="AI12" s="72"/>
      <c r="AJ12" s="72"/>
      <c r="AK12" s="72"/>
      <c r="AL12" s="72"/>
      <c r="AM12" s="72"/>
      <c r="AN12" s="72"/>
      <c r="AO12" s="72"/>
      <c r="AP12" s="15"/>
      <c r="AQ12" s="15"/>
      <c r="AR12" s="15"/>
    </row>
    <row r="13" spans="1:44" ht="4.5" customHeight="1">
      <c r="A13" s="72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72"/>
      <c r="AI13" s="72"/>
      <c r="AJ13" s="72"/>
      <c r="AK13" s="72"/>
      <c r="AL13" s="72"/>
      <c r="AM13" s="72"/>
      <c r="AN13" s="72"/>
      <c r="AO13" s="72"/>
      <c r="AP13" s="15"/>
      <c r="AQ13" s="15"/>
      <c r="AR13" s="15"/>
    </row>
    <row r="14" spans="1:44" ht="15" customHeight="1">
      <c r="A14" s="72"/>
      <c r="B14" s="1" t="s">
        <v>87</v>
      </c>
      <c r="C14" s="71"/>
      <c r="D14" s="71"/>
      <c r="E14" s="71"/>
      <c r="F14" s="49" t="s">
        <v>86</v>
      </c>
      <c r="G14" s="49"/>
      <c r="H14" s="76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8"/>
      <c r="Z14" s="62" t="s">
        <v>96</v>
      </c>
      <c r="AA14" s="61"/>
      <c r="AB14" s="61"/>
      <c r="AC14" s="61"/>
      <c r="AD14" s="61"/>
      <c r="AE14" s="61"/>
      <c r="AF14" s="61"/>
      <c r="AG14" s="61"/>
      <c r="AH14" s="72"/>
      <c r="AI14" s="72"/>
      <c r="AJ14" s="72"/>
      <c r="AK14" s="72"/>
      <c r="AL14" s="72"/>
      <c r="AM14" s="72"/>
      <c r="AN14" s="72"/>
      <c r="AO14" s="72"/>
      <c r="AP14" s="15"/>
      <c r="AQ14" s="15"/>
      <c r="AR14" s="15"/>
    </row>
    <row r="15" spans="1:44" ht="4.5" customHeight="1">
      <c r="A15" s="72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72"/>
      <c r="AI15" s="72"/>
      <c r="AJ15" s="72"/>
      <c r="AK15" s="72"/>
      <c r="AL15" s="72"/>
      <c r="AM15" s="72"/>
      <c r="AN15" s="72"/>
      <c r="AO15" s="72"/>
      <c r="AP15" s="15"/>
      <c r="AQ15" s="15"/>
      <c r="AR15" s="15"/>
    </row>
    <row r="16" spans="1:44" ht="15" customHeight="1">
      <c r="A16" s="72"/>
      <c r="B16" s="1" t="s">
        <v>87</v>
      </c>
      <c r="C16" s="71" t="s">
        <v>97</v>
      </c>
      <c r="D16" s="71"/>
      <c r="E16" s="71"/>
      <c r="F16" s="86"/>
      <c r="G16" s="76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8"/>
      <c r="V16" s="58" t="s">
        <v>65</v>
      </c>
      <c r="W16" s="59"/>
      <c r="X16" s="60"/>
      <c r="Y16" s="76"/>
      <c r="Z16" s="77"/>
      <c r="AA16" s="77"/>
      <c r="AB16" s="77"/>
      <c r="AC16" s="77"/>
      <c r="AD16" s="77"/>
      <c r="AE16" s="77"/>
      <c r="AF16" s="77"/>
      <c r="AG16" s="78"/>
      <c r="AH16" s="72"/>
      <c r="AI16" s="72"/>
      <c r="AJ16" s="72"/>
      <c r="AK16" s="72"/>
      <c r="AL16" s="72"/>
      <c r="AM16" s="72"/>
      <c r="AN16" s="72"/>
      <c r="AO16" s="72"/>
      <c r="AP16" s="15"/>
      <c r="AQ16" s="15"/>
      <c r="AR16" s="15"/>
    </row>
    <row r="17" spans="1:44" ht="4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15"/>
      <c r="AQ17" s="15"/>
      <c r="AR17" s="15"/>
    </row>
    <row r="18" spans="1:44" ht="15" customHeight="1">
      <c r="A18" s="72"/>
      <c r="B18" s="71" t="s">
        <v>41</v>
      </c>
      <c r="C18" s="71"/>
      <c r="D18" s="71"/>
      <c r="E18" s="71"/>
      <c r="F18" s="71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8"/>
      <c r="AC18" s="71" t="s">
        <v>99</v>
      </c>
      <c r="AD18" s="71"/>
      <c r="AE18" s="71"/>
      <c r="AF18" s="71"/>
      <c r="AG18" s="71"/>
      <c r="AH18" s="72"/>
      <c r="AI18" s="72"/>
      <c r="AJ18" s="72"/>
      <c r="AK18" s="72"/>
      <c r="AL18" s="72"/>
      <c r="AM18" s="72"/>
      <c r="AN18" s="72"/>
      <c r="AO18" s="72"/>
      <c r="AP18" s="15"/>
      <c r="AQ18" s="15"/>
      <c r="AR18" s="15"/>
    </row>
    <row r="19" spans="1:44" ht="4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15"/>
      <c r="AQ19" s="15"/>
      <c r="AR19" s="15"/>
    </row>
    <row r="20" spans="1:44" ht="15" customHeight="1">
      <c r="A20" s="72"/>
      <c r="B20" s="65" t="s">
        <v>42</v>
      </c>
      <c r="C20" s="65"/>
      <c r="D20" s="65"/>
      <c r="E20" s="80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8"/>
      <c r="AH20" s="72"/>
      <c r="AI20" s="72"/>
      <c r="AJ20" s="72"/>
      <c r="AK20" s="72"/>
      <c r="AL20" s="72"/>
      <c r="AM20" s="72"/>
      <c r="AN20" s="72"/>
      <c r="AO20" s="72"/>
      <c r="AP20" s="15"/>
      <c r="AQ20" s="15"/>
      <c r="AR20" s="15"/>
    </row>
    <row r="21" spans="1:44" ht="4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15"/>
      <c r="AQ21" s="15"/>
      <c r="AR21" s="15"/>
    </row>
    <row r="22" spans="1:44" ht="15" customHeight="1">
      <c r="A22" s="72"/>
      <c r="B22" s="71" t="s">
        <v>100</v>
      </c>
      <c r="C22" s="71"/>
      <c r="D22" s="86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8"/>
      <c r="AH22" s="72"/>
      <c r="AI22" s="72"/>
      <c r="AJ22" s="72"/>
      <c r="AK22" s="72"/>
      <c r="AL22" s="72"/>
      <c r="AM22" s="72"/>
      <c r="AN22" s="72"/>
      <c r="AO22" s="72"/>
      <c r="AP22" s="15"/>
      <c r="AQ22" s="15"/>
      <c r="AR22" s="15"/>
    </row>
    <row r="23" spans="1:44" ht="4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15"/>
      <c r="AQ23" s="15"/>
      <c r="AR23" s="15"/>
    </row>
    <row r="24" spans="1:44" ht="15" customHeight="1">
      <c r="A24" s="72"/>
      <c r="B24" s="6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3"/>
      <c r="AH24" s="72"/>
      <c r="AI24" s="72"/>
      <c r="AJ24" s="72"/>
      <c r="AK24" s="72"/>
      <c r="AL24" s="72"/>
      <c r="AM24" s="72"/>
      <c r="AN24" s="72"/>
      <c r="AO24" s="72"/>
      <c r="AP24" s="15"/>
      <c r="AQ24" s="15"/>
      <c r="AR24" s="15"/>
    </row>
    <row r="25" spans="1:44" ht="4.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15"/>
      <c r="AQ25" s="15"/>
      <c r="AR25" s="15"/>
    </row>
    <row r="26" spans="1:44" ht="15" customHeight="1">
      <c r="A26" s="72"/>
      <c r="B26" s="93" t="s">
        <v>101</v>
      </c>
      <c r="C26" s="93"/>
      <c r="D26" s="94"/>
      <c r="E26" s="79"/>
      <c r="F26" s="69"/>
      <c r="G26" s="69"/>
      <c r="H26" s="69"/>
      <c r="I26" s="69"/>
      <c r="J26" s="69"/>
      <c r="K26" s="68"/>
      <c r="L26" s="58" t="s">
        <v>102</v>
      </c>
      <c r="M26" s="59"/>
      <c r="N26" s="60"/>
      <c r="O26" s="81"/>
      <c r="P26" s="82"/>
      <c r="Q26" s="82"/>
      <c r="R26" s="82"/>
      <c r="S26" s="83"/>
      <c r="T26" s="58" t="s">
        <v>103</v>
      </c>
      <c r="U26" s="60"/>
      <c r="V26" s="87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72"/>
      <c r="AI26" s="72"/>
      <c r="AJ26" s="72"/>
      <c r="AK26" s="72"/>
      <c r="AL26" s="72"/>
      <c r="AM26" s="72"/>
      <c r="AN26" s="72"/>
      <c r="AO26" s="72"/>
      <c r="AP26" s="15"/>
      <c r="AQ26" s="15"/>
      <c r="AR26" s="15"/>
    </row>
    <row r="27" spans="1:44" ht="9.75" customHeight="1">
      <c r="A27" s="72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2"/>
      <c r="V27" s="90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2"/>
      <c r="AH27" s="72"/>
      <c r="AI27" s="72"/>
      <c r="AJ27" s="72"/>
      <c r="AK27" s="72"/>
      <c r="AL27" s="72"/>
      <c r="AM27" s="72"/>
      <c r="AN27" s="72"/>
      <c r="AO27" s="72"/>
      <c r="AP27" s="15"/>
      <c r="AQ27" s="15"/>
      <c r="AR27" s="15"/>
    </row>
    <row r="28" spans="1:44" ht="15" customHeight="1">
      <c r="A28" s="72"/>
      <c r="B28" s="84" t="s">
        <v>105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72"/>
      <c r="AI28" s="72"/>
      <c r="AJ28" s="72"/>
      <c r="AK28" s="72"/>
      <c r="AL28" s="72"/>
      <c r="AM28" s="72"/>
      <c r="AN28" s="72"/>
      <c r="AO28" s="72"/>
      <c r="AP28" s="15"/>
      <c r="AQ28" s="15"/>
      <c r="AR28" s="15"/>
    </row>
    <row r="29" spans="1:44" ht="4.5" customHeight="1">
      <c r="A29" s="72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72"/>
      <c r="AI29" s="72"/>
      <c r="AJ29" s="72"/>
      <c r="AK29" s="72"/>
      <c r="AL29" s="72"/>
      <c r="AM29" s="72"/>
      <c r="AN29" s="72"/>
      <c r="AO29" s="72"/>
      <c r="AP29" s="15"/>
      <c r="AQ29" s="15"/>
      <c r="AR29" s="15"/>
    </row>
    <row r="30" spans="1:44" ht="15" customHeight="1">
      <c r="A30" s="72"/>
      <c r="B30" s="71"/>
      <c r="C30" s="71"/>
      <c r="D30" s="71"/>
      <c r="E30" s="49"/>
      <c r="F30" s="49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8"/>
      <c r="AH30" s="72"/>
      <c r="AI30" s="72"/>
      <c r="AJ30" s="72"/>
      <c r="AK30" s="72"/>
      <c r="AL30" s="72"/>
      <c r="AM30" s="72"/>
      <c r="AN30" s="72"/>
      <c r="AO30" s="72"/>
      <c r="AP30" s="15"/>
      <c r="AQ30" s="15"/>
      <c r="AR30" s="15"/>
    </row>
    <row r="31" spans="1:44" ht="4.5" customHeight="1">
      <c r="A31" s="72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72"/>
      <c r="AI31" s="72"/>
      <c r="AJ31" s="72"/>
      <c r="AK31" s="72"/>
      <c r="AL31" s="72"/>
      <c r="AM31" s="72"/>
      <c r="AN31" s="72"/>
      <c r="AO31" s="72"/>
      <c r="AP31" s="15"/>
      <c r="AQ31" s="15"/>
      <c r="AR31" s="15"/>
    </row>
    <row r="32" spans="1:44" ht="15" customHeight="1">
      <c r="A32" s="72"/>
      <c r="B32" s="1" t="s">
        <v>87</v>
      </c>
      <c r="C32" s="96" t="s">
        <v>106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72"/>
      <c r="AI32" s="72"/>
      <c r="AJ32" s="72"/>
      <c r="AK32" s="72"/>
      <c r="AL32" s="72"/>
      <c r="AM32" s="72"/>
      <c r="AN32" s="72"/>
      <c r="AO32" s="72"/>
      <c r="AP32" s="15"/>
      <c r="AQ32" s="15"/>
      <c r="AR32" s="15"/>
    </row>
    <row r="33" spans="1:44" ht="4.5" customHeight="1">
      <c r="A33" s="72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72"/>
      <c r="AI33" s="72"/>
      <c r="AJ33" s="72"/>
      <c r="AK33" s="72"/>
      <c r="AL33" s="72"/>
      <c r="AM33" s="72"/>
      <c r="AN33" s="72"/>
      <c r="AO33" s="72"/>
      <c r="AP33" s="15"/>
      <c r="AQ33" s="15"/>
      <c r="AR33" s="15"/>
    </row>
    <row r="34" spans="1:44" ht="15" customHeight="1">
      <c r="A34" s="72"/>
      <c r="B34" s="1" t="s">
        <v>87</v>
      </c>
      <c r="C34" s="71" t="s">
        <v>107</v>
      </c>
      <c r="D34" s="71"/>
      <c r="E34" s="71"/>
      <c r="F34" s="71"/>
      <c r="G34" s="71"/>
      <c r="H34" s="71"/>
      <c r="I34" s="71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8"/>
      <c r="Z34" s="73" t="s">
        <v>65</v>
      </c>
      <c r="AA34" s="75"/>
      <c r="AB34" s="79"/>
      <c r="AC34" s="69"/>
      <c r="AD34" s="69"/>
      <c r="AE34" s="69"/>
      <c r="AF34" s="69"/>
      <c r="AG34" s="68"/>
      <c r="AH34" s="72"/>
      <c r="AI34" s="72"/>
      <c r="AJ34" s="72"/>
      <c r="AK34" s="72"/>
      <c r="AL34" s="72"/>
      <c r="AM34" s="72"/>
      <c r="AN34" s="72"/>
      <c r="AO34" s="72"/>
      <c r="AP34" s="15"/>
      <c r="AQ34" s="15"/>
      <c r="AR34" s="15"/>
    </row>
    <row r="35" spans="1:44" ht="4.5" customHeight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15"/>
      <c r="AQ35" s="15"/>
      <c r="AR35" s="15"/>
    </row>
    <row r="36" spans="1:44" ht="15" customHeight="1">
      <c r="A36" s="72"/>
      <c r="B36" s="55"/>
      <c r="C36" s="97" t="s">
        <v>41</v>
      </c>
      <c r="D36" s="97"/>
      <c r="E36" s="97"/>
      <c r="F36" s="97"/>
      <c r="G36" s="98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8"/>
      <c r="AC36" s="95" t="s">
        <v>99</v>
      </c>
      <c r="AD36" s="95"/>
      <c r="AE36" s="95"/>
      <c r="AF36" s="95"/>
      <c r="AG36" s="95"/>
      <c r="AH36" s="72"/>
      <c r="AI36" s="72"/>
      <c r="AJ36" s="72"/>
      <c r="AK36" s="72"/>
      <c r="AL36" s="72"/>
      <c r="AM36" s="72"/>
      <c r="AN36" s="72"/>
      <c r="AO36" s="72"/>
      <c r="AP36" s="15"/>
      <c r="AQ36" s="15"/>
      <c r="AR36" s="15"/>
    </row>
    <row r="37" spans="1:44" ht="4.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15"/>
      <c r="AQ37" s="15"/>
      <c r="AR37" s="15"/>
    </row>
    <row r="38" spans="1:44" ht="15" customHeight="1">
      <c r="A38" s="72"/>
      <c r="B38" s="65" t="s">
        <v>43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76"/>
      <c r="P38" s="77"/>
      <c r="Q38" s="77"/>
      <c r="R38" s="77"/>
      <c r="S38" s="77"/>
      <c r="T38" s="77"/>
      <c r="U38" s="77"/>
      <c r="V38" s="77"/>
      <c r="W38" s="77"/>
      <c r="X38" s="77"/>
      <c r="Y38" s="78"/>
      <c r="Z38" s="73" t="s">
        <v>98</v>
      </c>
      <c r="AA38" s="74"/>
      <c r="AB38" s="74"/>
      <c r="AC38" s="75"/>
      <c r="AD38" s="79"/>
      <c r="AE38" s="69"/>
      <c r="AF38" s="69"/>
      <c r="AG38" s="68"/>
      <c r="AH38" s="72"/>
      <c r="AI38" s="72"/>
      <c r="AJ38" s="72"/>
      <c r="AK38" s="72"/>
      <c r="AL38" s="72"/>
      <c r="AM38" s="72"/>
      <c r="AN38" s="72"/>
      <c r="AO38" s="72"/>
      <c r="AP38" s="15"/>
      <c r="AQ38" s="15"/>
      <c r="AR38" s="15"/>
    </row>
    <row r="39" spans="1:44" ht="4.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15"/>
      <c r="AQ39" s="15"/>
      <c r="AR39" s="15"/>
    </row>
    <row r="40" spans="1:44" ht="15" customHeight="1">
      <c r="A40" s="72"/>
      <c r="B40" s="71" t="s">
        <v>100</v>
      </c>
      <c r="C40" s="71"/>
      <c r="D40" s="86"/>
      <c r="E40" s="76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72"/>
      <c r="AI40" s="72"/>
      <c r="AJ40" s="72"/>
      <c r="AK40" s="72"/>
      <c r="AL40" s="72"/>
      <c r="AM40" s="72"/>
      <c r="AN40" s="72"/>
      <c r="AO40" s="72"/>
      <c r="AP40" s="15"/>
      <c r="AQ40" s="15"/>
      <c r="AR40" s="15"/>
    </row>
    <row r="41" spans="1:44" ht="4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15"/>
      <c r="AQ41" s="15"/>
      <c r="AR41" s="15"/>
    </row>
    <row r="42" spans="1:44" ht="15" customHeight="1">
      <c r="A42" s="72"/>
      <c r="B42" s="67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3"/>
      <c r="AH42" s="72"/>
      <c r="AI42" s="72"/>
      <c r="AJ42" s="72"/>
      <c r="AK42" s="72"/>
      <c r="AL42" s="72"/>
      <c r="AM42" s="72"/>
      <c r="AN42" s="72"/>
      <c r="AO42" s="72"/>
      <c r="AP42" s="15"/>
      <c r="AQ42" s="15"/>
      <c r="AR42" s="15"/>
    </row>
    <row r="43" spans="1:44" ht="4.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15"/>
      <c r="AQ43" s="15"/>
      <c r="AR43" s="15"/>
    </row>
    <row r="44" spans="1:44" ht="15" customHeight="1">
      <c r="A44" s="72"/>
      <c r="B44" s="95" t="s">
        <v>101</v>
      </c>
      <c r="C44" s="95"/>
      <c r="D44" s="121"/>
      <c r="E44" s="79"/>
      <c r="F44" s="69"/>
      <c r="G44" s="69"/>
      <c r="H44" s="69"/>
      <c r="I44" s="69"/>
      <c r="J44" s="69"/>
      <c r="K44" s="68"/>
      <c r="L44" s="58" t="s">
        <v>102</v>
      </c>
      <c r="M44" s="59"/>
      <c r="N44" s="60"/>
      <c r="O44" s="81"/>
      <c r="P44" s="82"/>
      <c r="Q44" s="82"/>
      <c r="R44" s="82"/>
      <c r="S44" s="83"/>
      <c r="T44" s="58" t="s">
        <v>103</v>
      </c>
      <c r="U44" s="60"/>
      <c r="V44" s="130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9"/>
      <c r="AH44" s="72"/>
      <c r="AI44" s="72"/>
      <c r="AJ44" s="72"/>
      <c r="AK44" s="72"/>
      <c r="AL44" s="72"/>
      <c r="AM44" s="72"/>
      <c r="AN44" s="72"/>
      <c r="AO44" s="72"/>
      <c r="AP44" s="15"/>
      <c r="AQ44" s="15"/>
      <c r="AR44" s="15"/>
    </row>
    <row r="45" spans="1:44" ht="9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12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2"/>
      <c r="AH45" s="72"/>
      <c r="AI45" s="72"/>
      <c r="AJ45" s="72"/>
      <c r="AK45" s="72"/>
      <c r="AL45" s="72"/>
      <c r="AM45" s="72"/>
      <c r="AN45" s="72"/>
      <c r="AO45" s="72"/>
      <c r="AP45" s="15"/>
      <c r="AQ45" s="15"/>
      <c r="AR45" s="15"/>
    </row>
    <row r="46" spans="1:44" ht="6" customHeight="1">
      <c r="A46" s="15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15"/>
      <c r="AQ46" s="15"/>
      <c r="AR46" s="15"/>
    </row>
    <row r="47" spans="1:44" ht="15" customHeight="1">
      <c r="A47" s="15"/>
      <c r="B47" s="118" t="s">
        <v>109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22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4"/>
      <c r="AH47" s="72"/>
      <c r="AI47" s="72"/>
      <c r="AJ47" s="72"/>
      <c r="AK47" s="72"/>
      <c r="AL47" s="72"/>
      <c r="AM47" s="72"/>
      <c r="AN47" s="72"/>
      <c r="AO47" s="72"/>
      <c r="AP47" s="15"/>
      <c r="AQ47" s="15"/>
      <c r="AR47" s="15"/>
    </row>
    <row r="48" spans="1:44" ht="3.75" customHeight="1">
      <c r="A48" s="15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15"/>
      <c r="AQ48" s="15"/>
      <c r="AR48" s="15"/>
    </row>
    <row r="49" spans="1:44" ht="15" customHeight="1">
      <c r="A49" s="15"/>
      <c r="B49" s="118" t="s">
        <v>44</v>
      </c>
      <c r="C49" s="118"/>
      <c r="D49" s="118"/>
      <c r="E49" s="118"/>
      <c r="F49" s="67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3"/>
      <c r="X49" s="54" t="s">
        <v>108</v>
      </c>
      <c r="Y49" s="127"/>
      <c r="Z49" s="128"/>
      <c r="AA49" s="128"/>
      <c r="AB49" s="128"/>
      <c r="AC49" s="128"/>
      <c r="AD49" s="128"/>
      <c r="AE49" s="128"/>
      <c r="AF49" s="128"/>
      <c r="AG49" s="129"/>
      <c r="AH49" s="72"/>
      <c r="AI49" s="72"/>
      <c r="AJ49" s="72"/>
      <c r="AK49" s="72"/>
      <c r="AL49" s="72"/>
      <c r="AM49" s="72"/>
      <c r="AN49" s="72"/>
      <c r="AO49" s="72"/>
      <c r="AP49" s="15"/>
      <c r="AQ49" s="15"/>
      <c r="AR49" s="15"/>
    </row>
    <row r="50" spans="1:44" ht="4.5" customHeight="1">
      <c r="A50" s="15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15"/>
      <c r="AQ50" s="15"/>
      <c r="AR50" s="15"/>
    </row>
    <row r="51" spans="1:44" ht="15" customHeight="1">
      <c r="A51" s="15"/>
      <c r="B51" s="116" t="s">
        <v>48</v>
      </c>
      <c r="C51" s="116"/>
      <c r="D51" s="116"/>
      <c r="E51" s="116"/>
      <c r="F51" s="11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72"/>
      <c r="AI51" s="72"/>
      <c r="AJ51" s="72"/>
      <c r="AK51" s="72"/>
      <c r="AL51" s="72"/>
      <c r="AM51" s="72"/>
      <c r="AN51" s="72"/>
      <c r="AO51" s="72"/>
      <c r="AP51" s="15"/>
      <c r="AQ51" s="15"/>
      <c r="AR51" s="15"/>
    </row>
    <row r="52" spans="1:44" ht="4.5" customHeight="1">
      <c r="A52" s="15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15"/>
      <c r="AQ52" s="15"/>
      <c r="AR52" s="15"/>
    </row>
    <row r="53" spans="1:44" ht="15" customHeight="1">
      <c r="A53" s="15"/>
      <c r="B53" s="71"/>
      <c r="C53" s="71"/>
      <c r="D53" s="71"/>
      <c r="E53" s="49"/>
      <c r="F53" s="49"/>
      <c r="G53" s="76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8"/>
      <c r="AH53" s="72"/>
      <c r="AI53" s="72"/>
      <c r="AJ53" s="72"/>
      <c r="AK53" s="72"/>
      <c r="AL53" s="72"/>
      <c r="AM53" s="72"/>
      <c r="AN53" s="72"/>
      <c r="AO53" s="72"/>
      <c r="AP53" s="15"/>
      <c r="AQ53" s="15"/>
      <c r="AR53" s="15"/>
    </row>
    <row r="54" spans="1:44" ht="4.5" customHeight="1">
      <c r="A54" s="15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15"/>
      <c r="AQ54" s="15"/>
      <c r="AR54" s="15"/>
    </row>
    <row r="55" spans="1:44" ht="15" customHeight="1">
      <c r="A55" s="15"/>
      <c r="B55" s="118" t="s">
        <v>109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22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4"/>
      <c r="AH55" s="72"/>
      <c r="AI55" s="72"/>
      <c r="AJ55" s="72"/>
      <c r="AK55" s="72"/>
      <c r="AL55" s="72"/>
      <c r="AM55" s="72"/>
      <c r="AN55" s="72"/>
      <c r="AO55" s="72"/>
      <c r="AP55" s="15"/>
      <c r="AQ55" s="15"/>
      <c r="AR55" s="15"/>
    </row>
    <row r="56" spans="1:44" ht="4.5" customHeight="1">
      <c r="A56" s="1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15"/>
      <c r="AQ56" s="15"/>
      <c r="AR56" s="15"/>
    </row>
    <row r="57" spans="1:44" ht="15" customHeight="1">
      <c r="A57" s="15"/>
      <c r="B57" s="118" t="s">
        <v>44</v>
      </c>
      <c r="C57" s="118"/>
      <c r="D57" s="118"/>
      <c r="E57" s="118"/>
      <c r="F57" s="67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3"/>
      <c r="X57" s="54" t="s">
        <v>108</v>
      </c>
      <c r="Y57" s="127"/>
      <c r="Z57" s="128"/>
      <c r="AA57" s="128"/>
      <c r="AB57" s="128"/>
      <c r="AC57" s="128"/>
      <c r="AD57" s="128"/>
      <c r="AE57" s="128"/>
      <c r="AF57" s="128"/>
      <c r="AG57" s="129"/>
      <c r="AH57" s="72"/>
      <c r="AI57" s="72"/>
      <c r="AJ57" s="72"/>
      <c r="AK57" s="72"/>
      <c r="AL57" s="72"/>
      <c r="AM57" s="72"/>
      <c r="AN57" s="72"/>
      <c r="AO57" s="72"/>
      <c r="AP57" s="15"/>
      <c r="AQ57" s="15"/>
      <c r="AR57" s="15"/>
    </row>
    <row r="58" spans="1:44" ht="12" customHeight="1">
      <c r="A58" s="15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72"/>
      <c r="AI58" s="72"/>
      <c r="AJ58" s="72"/>
      <c r="AK58" s="72"/>
      <c r="AL58" s="72"/>
      <c r="AM58" s="72"/>
      <c r="AN58" s="72"/>
      <c r="AO58" s="72"/>
      <c r="AP58" s="15"/>
      <c r="AQ58" s="15"/>
      <c r="AR58" s="15"/>
    </row>
    <row r="59" spans="1:44" ht="13.5" customHeight="1">
      <c r="A59" s="10" t="s">
        <v>110</v>
      </c>
      <c r="B59" s="102" t="s">
        <v>111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72"/>
      <c r="AI59" s="72"/>
      <c r="AJ59" s="72"/>
      <c r="AK59" s="72"/>
      <c r="AL59" s="72"/>
      <c r="AM59" s="72"/>
      <c r="AN59" s="72"/>
      <c r="AO59" s="72"/>
      <c r="AP59" s="15"/>
      <c r="AQ59" s="15"/>
      <c r="AR59" s="15"/>
    </row>
    <row r="60" spans="1:44" ht="3.75" customHeight="1">
      <c r="A60" s="26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72"/>
      <c r="AI60" s="72"/>
      <c r="AJ60" s="72"/>
      <c r="AK60" s="72"/>
      <c r="AL60" s="72"/>
      <c r="AM60" s="72"/>
      <c r="AN60" s="72"/>
      <c r="AO60" s="72"/>
      <c r="AP60" s="15"/>
      <c r="AQ60" s="15"/>
      <c r="AR60" s="15"/>
    </row>
    <row r="61" spans="1:44" ht="12.75">
      <c r="A61" s="26"/>
      <c r="B61" s="96" t="s">
        <v>47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72"/>
      <c r="AI61" s="72"/>
      <c r="AJ61" s="72"/>
      <c r="AK61" s="72"/>
      <c r="AL61" s="72"/>
      <c r="AM61" s="72"/>
      <c r="AN61" s="72"/>
      <c r="AO61" s="72"/>
      <c r="AP61" s="15"/>
      <c r="AQ61" s="15"/>
      <c r="AR61" s="15"/>
    </row>
    <row r="62" spans="1:44" ht="4.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15"/>
      <c r="AQ62" s="15"/>
      <c r="AR62" s="15"/>
    </row>
    <row r="63" spans="1:44" ht="15" customHeight="1">
      <c r="A63" s="72"/>
      <c r="B63" s="95" t="s">
        <v>45</v>
      </c>
      <c r="C63" s="114"/>
      <c r="D63" s="114"/>
      <c r="E63" s="114"/>
      <c r="F63" s="114"/>
      <c r="G63" s="114"/>
      <c r="H63" s="114"/>
      <c r="I63" s="115"/>
      <c r="J63" s="76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8"/>
      <c r="AH63" s="72"/>
      <c r="AI63" s="72"/>
      <c r="AJ63" s="72"/>
      <c r="AK63" s="72"/>
      <c r="AL63" s="72"/>
      <c r="AM63" s="72"/>
      <c r="AN63" s="72"/>
      <c r="AO63" s="72"/>
      <c r="AP63" s="15"/>
      <c r="AQ63" s="15"/>
      <c r="AR63" s="15"/>
    </row>
    <row r="64" spans="1:44" ht="4.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15"/>
      <c r="AQ64" s="15"/>
      <c r="AR64" s="15"/>
    </row>
    <row r="65" spans="1:44" ht="15" customHeight="1">
      <c r="A65" s="72"/>
      <c r="B65" s="71" t="s">
        <v>100</v>
      </c>
      <c r="C65" s="71"/>
      <c r="D65" s="86"/>
      <c r="E65" s="76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8"/>
      <c r="AH65" s="72"/>
      <c r="AI65" s="72"/>
      <c r="AJ65" s="72"/>
      <c r="AK65" s="72"/>
      <c r="AL65" s="72"/>
      <c r="AM65" s="72"/>
      <c r="AN65" s="72"/>
      <c r="AO65" s="72"/>
      <c r="AP65" s="15"/>
      <c r="AQ65" s="15"/>
      <c r="AR65" s="15"/>
    </row>
    <row r="66" spans="1:44" ht="4.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15"/>
      <c r="AQ66" s="15"/>
      <c r="AR66" s="15"/>
    </row>
    <row r="67" spans="1:44" ht="15" customHeight="1">
      <c r="A67" s="72"/>
      <c r="B67" s="67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3"/>
      <c r="AH67" s="72"/>
      <c r="AI67" s="72"/>
      <c r="AJ67" s="72"/>
      <c r="AK67" s="72"/>
      <c r="AL67" s="72"/>
      <c r="AM67" s="72"/>
      <c r="AN67" s="72"/>
      <c r="AO67" s="72"/>
      <c r="AP67" s="15"/>
      <c r="AQ67" s="15"/>
      <c r="AR67" s="15"/>
    </row>
    <row r="68" spans="1:44" ht="6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15"/>
      <c r="AQ68" s="15"/>
      <c r="AR68" s="15"/>
    </row>
    <row r="69" spans="1:44" ht="15" customHeight="1">
      <c r="A69" s="72"/>
      <c r="B69" s="95" t="s">
        <v>112</v>
      </c>
      <c r="C69" s="95"/>
      <c r="D69" s="95"/>
      <c r="E69" s="95"/>
      <c r="F69" s="95"/>
      <c r="G69" s="95"/>
      <c r="H69" s="95"/>
      <c r="I69" s="95"/>
      <c r="J69" s="95"/>
      <c r="K69" s="95"/>
      <c r="L69" s="76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8"/>
      <c r="AH69" s="72"/>
      <c r="AI69" s="72"/>
      <c r="AJ69" s="72"/>
      <c r="AK69" s="72"/>
      <c r="AL69" s="72"/>
      <c r="AM69" s="72"/>
      <c r="AN69" s="72"/>
      <c r="AO69" s="72"/>
      <c r="AP69" s="15"/>
      <c r="AQ69" s="15"/>
      <c r="AR69" s="15"/>
    </row>
    <row r="70" spans="1:44" ht="6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15"/>
      <c r="AQ70" s="15"/>
      <c r="AR70" s="15"/>
    </row>
    <row r="71" spans="1:44" ht="15" customHeight="1">
      <c r="A71" s="72"/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8"/>
      <c r="AH71" s="72"/>
      <c r="AI71" s="72"/>
      <c r="AJ71" s="72"/>
      <c r="AK71" s="72"/>
      <c r="AL71" s="72"/>
      <c r="AM71" s="72"/>
      <c r="AN71" s="72"/>
      <c r="AO71" s="72"/>
      <c r="AP71" s="15"/>
      <c r="AQ71" s="15"/>
      <c r="AR71" s="15"/>
    </row>
    <row r="72" spans="1:44" ht="4.5" customHeight="1">
      <c r="A72" s="7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72"/>
      <c r="AI72" s="72"/>
      <c r="AJ72" s="72"/>
      <c r="AK72" s="72"/>
      <c r="AL72" s="72"/>
      <c r="AM72" s="72"/>
      <c r="AN72" s="72"/>
      <c r="AO72" s="72"/>
      <c r="AP72" s="15"/>
      <c r="AQ72" s="15"/>
      <c r="AR72" s="15"/>
    </row>
    <row r="73" spans="1:44" ht="15" customHeight="1">
      <c r="A73" s="72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8"/>
      <c r="AH73" s="72"/>
      <c r="AI73" s="72"/>
      <c r="AJ73" s="72"/>
      <c r="AK73" s="72"/>
      <c r="AL73" s="72"/>
      <c r="AM73" s="72"/>
      <c r="AN73" s="72"/>
      <c r="AO73" s="72"/>
      <c r="AP73" s="15"/>
      <c r="AQ73" s="15"/>
      <c r="AR73" s="15"/>
    </row>
    <row r="74" spans="1:44" ht="6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15"/>
      <c r="AQ74" s="15"/>
      <c r="AR74" s="15"/>
    </row>
    <row r="75" spans="2:44" ht="15" customHeight="1">
      <c r="B75" s="118" t="s">
        <v>66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72"/>
      <c r="AI75" s="72"/>
      <c r="AJ75" s="72"/>
      <c r="AK75" s="72"/>
      <c r="AL75" s="72"/>
      <c r="AM75" s="72"/>
      <c r="AN75" s="72"/>
      <c r="AO75" s="72"/>
      <c r="AP75" s="15"/>
      <c r="AQ75" s="15"/>
      <c r="AR75" s="15"/>
    </row>
    <row r="76" spans="2:44" ht="11.25" customHeight="1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72"/>
      <c r="AI76" s="72"/>
      <c r="AJ76" s="72"/>
      <c r="AK76" s="72"/>
      <c r="AL76" s="72"/>
      <c r="AM76" s="72"/>
      <c r="AN76" s="72"/>
      <c r="AO76" s="72"/>
      <c r="AP76" s="15"/>
      <c r="AQ76" s="15"/>
      <c r="AR76" s="15"/>
    </row>
    <row r="77" spans="1:44" ht="14.25" customHeight="1">
      <c r="A77" s="15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15"/>
      <c r="AQ77" s="15"/>
      <c r="AR77" s="15"/>
    </row>
    <row r="78" spans="1:44" ht="12.75">
      <c r="A78" s="15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15"/>
      <c r="AQ78" s="15"/>
      <c r="AR78" s="15"/>
    </row>
    <row r="79" spans="1:44" ht="12.75">
      <c r="A79" s="15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15"/>
      <c r="AQ79" s="15"/>
      <c r="AR79" s="15"/>
    </row>
    <row r="80" spans="1:41" ht="12.75">
      <c r="A80" s="15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</row>
    <row r="81" spans="1:41" ht="12.75">
      <c r="A81" s="15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</row>
    <row r="82" spans="1:41" ht="12.75">
      <c r="A82" s="15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</row>
    <row r="83" spans="1:41" ht="12.75">
      <c r="A83" s="15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</row>
    <row r="84" spans="1:41" ht="12.75">
      <c r="A84" s="15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</row>
    <row r="85" spans="1:41" ht="12.75">
      <c r="A85" s="15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</row>
    <row r="86" spans="2:41" ht="12.75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</row>
    <row r="87" spans="2:41" ht="12.7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</row>
    <row r="88" spans="34:41" ht="12.75">
      <c r="AH88" s="72"/>
      <c r="AI88" s="72"/>
      <c r="AJ88" s="72"/>
      <c r="AK88" s="72"/>
      <c r="AL88" s="72"/>
      <c r="AM88" s="72"/>
      <c r="AN88" s="72"/>
      <c r="AO88" s="72"/>
    </row>
    <row r="89" spans="34:41" ht="12.75">
      <c r="AH89" s="72"/>
      <c r="AI89" s="72"/>
      <c r="AJ89" s="72"/>
      <c r="AK89" s="72"/>
      <c r="AL89" s="72"/>
      <c r="AM89" s="72"/>
      <c r="AN89" s="72"/>
      <c r="AO89" s="72"/>
    </row>
    <row r="90" spans="34:41" ht="12.75">
      <c r="AH90" s="72"/>
      <c r="AI90" s="72"/>
      <c r="AJ90" s="72"/>
      <c r="AK90" s="72"/>
      <c r="AL90" s="72"/>
      <c r="AM90" s="72"/>
      <c r="AN90" s="72"/>
      <c r="AO90" s="72"/>
    </row>
    <row r="91" spans="34:41" ht="12.75">
      <c r="AH91" s="72"/>
      <c r="AI91" s="72"/>
      <c r="AJ91" s="72"/>
      <c r="AK91" s="72"/>
      <c r="AL91" s="72"/>
      <c r="AM91" s="72"/>
      <c r="AN91" s="72"/>
      <c r="AO91" s="72"/>
    </row>
    <row r="92" spans="34:41" ht="12.75">
      <c r="AH92" s="72"/>
      <c r="AI92" s="72"/>
      <c r="AJ92" s="72"/>
      <c r="AK92" s="72"/>
      <c r="AL92" s="72"/>
      <c r="AM92" s="72"/>
      <c r="AN92" s="72"/>
      <c r="AO92" s="72"/>
    </row>
    <row r="93" spans="7:41" ht="12.75">
      <c r="G93" s="70" t="s">
        <v>95</v>
      </c>
      <c r="H93" s="70"/>
      <c r="I93" s="70"/>
      <c r="J93" s="70"/>
      <c r="AH93" s="72"/>
      <c r="AI93" s="72"/>
      <c r="AJ93" s="72"/>
      <c r="AK93" s="72"/>
      <c r="AL93" s="72"/>
      <c r="AM93" s="72"/>
      <c r="AN93" s="72"/>
      <c r="AO93" s="72"/>
    </row>
    <row r="94" spans="7:41" ht="12.75">
      <c r="G94" s="70" t="s">
        <v>93</v>
      </c>
      <c r="H94" s="70"/>
      <c r="I94" s="70"/>
      <c r="J94" s="70"/>
      <c r="AH94" s="72"/>
      <c r="AI94" s="72"/>
      <c r="AJ94" s="72"/>
      <c r="AK94" s="72"/>
      <c r="AL94" s="72"/>
      <c r="AM94" s="72"/>
      <c r="AN94" s="72"/>
      <c r="AO94" s="72"/>
    </row>
    <row r="95" spans="7:41" ht="12.75">
      <c r="G95" s="70" t="s">
        <v>94</v>
      </c>
      <c r="H95" s="70"/>
      <c r="I95" s="70"/>
      <c r="J95" s="70"/>
      <c r="AH95" s="72"/>
      <c r="AI95" s="72"/>
      <c r="AJ95" s="72"/>
      <c r="AK95" s="72"/>
      <c r="AL95" s="72"/>
      <c r="AM95" s="72"/>
      <c r="AN95" s="72"/>
      <c r="AO95" s="72"/>
    </row>
    <row r="96" spans="34:41" ht="12.75">
      <c r="AH96" s="72"/>
      <c r="AI96" s="72"/>
      <c r="AJ96" s="72"/>
      <c r="AK96" s="72"/>
      <c r="AL96" s="72"/>
      <c r="AM96" s="72"/>
      <c r="AN96" s="72"/>
      <c r="AO96" s="72"/>
    </row>
    <row r="97" spans="34:41" ht="12.75">
      <c r="AH97" s="72"/>
      <c r="AI97" s="72"/>
      <c r="AJ97" s="72"/>
      <c r="AK97" s="72"/>
      <c r="AL97" s="72"/>
      <c r="AM97" s="72"/>
      <c r="AN97" s="72"/>
      <c r="AO97" s="72"/>
    </row>
    <row r="98" spans="34:41" ht="12.75">
      <c r="AH98" s="72"/>
      <c r="AI98" s="72"/>
      <c r="AJ98" s="72"/>
      <c r="AK98" s="72"/>
      <c r="AL98" s="72"/>
      <c r="AM98" s="72"/>
      <c r="AN98" s="72"/>
      <c r="AO98" s="72"/>
    </row>
    <row r="99" spans="34:41" ht="12.75">
      <c r="AH99" s="72"/>
      <c r="AI99" s="72"/>
      <c r="AJ99" s="72"/>
      <c r="AK99" s="72"/>
      <c r="AL99" s="72"/>
      <c r="AM99" s="72"/>
      <c r="AN99" s="72"/>
      <c r="AO99" s="72"/>
    </row>
    <row r="100" spans="34:41" ht="12.75">
      <c r="AH100" s="72"/>
      <c r="AI100" s="72"/>
      <c r="AJ100" s="72"/>
      <c r="AK100" s="72"/>
      <c r="AL100" s="72"/>
      <c r="AM100" s="72"/>
      <c r="AN100" s="72"/>
      <c r="AO100" s="72"/>
    </row>
    <row r="101" spans="34:41" ht="12.75">
      <c r="AH101" s="72"/>
      <c r="AI101" s="72"/>
      <c r="AJ101" s="72"/>
      <c r="AK101" s="72"/>
      <c r="AL101" s="72"/>
      <c r="AM101" s="72"/>
      <c r="AN101" s="72"/>
      <c r="AO101" s="72"/>
    </row>
    <row r="102" spans="34:41" ht="12.75">
      <c r="AH102" s="72"/>
      <c r="AI102" s="72"/>
      <c r="AJ102" s="72"/>
      <c r="AK102" s="72"/>
      <c r="AL102" s="72"/>
      <c r="AM102" s="72"/>
      <c r="AN102" s="72"/>
      <c r="AO102" s="72"/>
    </row>
    <row r="103" spans="34:41" ht="12.75">
      <c r="AH103" s="72"/>
      <c r="AI103" s="72"/>
      <c r="AJ103" s="72"/>
      <c r="AK103" s="72"/>
      <c r="AL103" s="72"/>
      <c r="AM103" s="72"/>
      <c r="AN103" s="72"/>
      <c r="AO103" s="72"/>
    </row>
    <row r="104" spans="34:41" ht="12.75">
      <c r="AH104" s="72"/>
      <c r="AI104" s="72"/>
      <c r="AJ104" s="72"/>
      <c r="AK104" s="72"/>
      <c r="AL104" s="72"/>
      <c r="AM104" s="72"/>
      <c r="AN104" s="72"/>
      <c r="AO104" s="72"/>
    </row>
    <row r="105" spans="34:41" ht="12.75">
      <c r="AH105" s="72"/>
      <c r="AI105" s="72"/>
      <c r="AJ105" s="72"/>
      <c r="AK105" s="72"/>
      <c r="AL105" s="72"/>
      <c r="AM105" s="72"/>
      <c r="AN105" s="72"/>
      <c r="AO105" s="72"/>
    </row>
    <row r="106" spans="34:41" ht="12.75">
      <c r="AH106" s="72"/>
      <c r="AI106" s="72"/>
      <c r="AJ106" s="72"/>
      <c r="AK106" s="72"/>
      <c r="AL106" s="72"/>
      <c r="AM106" s="72"/>
      <c r="AN106" s="72"/>
      <c r="AO106" s="72"/>
    </row>
    <row r="107" spans="34:41" ht="12.75">
      <c r="AH107" s="72"/>
      <c r="AI107" s="72"/>
      <c r="AJ107" s="72"/>
      <c r="AK107" s="72"/>
      <c r="AL107" s="72"/>
      <c r="AM107" s="72"/>
      <c r="AN107" s="72"/>
      <c r="AO107" s="72"/>
    </row>
    <row r="108" spans="34:41" ht="12.75">
      <c r="AH108" s="72"/>
      <c r="AI108" s="72"/>
      <c r="AJ108" s="72"/>
      <c r="AK108" s="72"/>
      <c r="AL108" s="72"/>
      <c r="AM108" s="72"/>
      <c r="AN108" s="72"/>
      <c r="AO108" s="72"/>
    </row>
  </sheetData>
  <sheetProtection password="C1BE" sheet="1" objects="1" scenarios="1"/>
  <mergeCells count="125">
    <mergeCell ref="B59:AG59"/>
    <mergeCell ref="B55:P55"/>
    <mergeCell ref="B54:AG54"/>
    <mergeCell ref="B56:AG56"/>
    <mergeCell ref="B58:AG58"/>
    <mergeCell ref="Y57:AG57"/>
    <mergeCell ref="F57:W57"/>
    <mergeCell ref="A11:A45"/>
    <mergeCell ref="B11:AG11"/>
    <mergeCell ref="Y16:AG16"/>
    <mergeCell ref="B19:AG19"/>
    <mergeCell ref="B21:AG21"/>
    <mergeCell ref="B42:AG42"/>
    <mergeCell ref="T44:U44"/>
    <mergeCell ref="V44:AG45"/>
    <mergeCell ref="H36:AB36"/>
    <mergeCell ref="B15:AG15"/>
    <mergeCell ref="G53:AG53"/>
    <mergeCell ref="Q55:AG55"/>
    <mergeCell ref="B33:AG33"/>
    <mergeCell ref="C16:F16"/>
    <mergeCell ref="G18:AB18"/>
    <mergeCell ref="J34:Y34"/>
    <mergeCell ref="B47:P47"/>
    <mergeCell ref="B49:E49"/>
    <mergeCell ref="Y49:AG49"/>
    <mergeCell ref="B40:D40"/>
    <mergeCell ref="Q47:AG47"/>
    <mergeCell ref="B48:AG48"/>
    <mergeCell ref="AH1:AO108"/>
    <mergeCell ref="B77:AG87"/>
    <mergeCell ref="A2:AG2"/>
    <mergeCell ref="B76:AG76"/>
    <mergeCell ref="F49:W49"/>
    <mergeCell ref="G51:AG51"/>
    <mergeCell ref="E40:AG40"/>
    <mergeCell ref="B46:AG46"/>
    <mergeCell ref="B75:AG75"/>
    <mergeCell ref="G45:U45"/>
    <mergeCell ref="B45:F45"/>
    <mergeCell ref="E44:K44"/>
    <mergeCell ref="B44:D44"/>
    <mergeCell ref="L44:N44"/>
    <mergeCell ref="O44:S44"/>
    <mergeCell ref="B50:AG50"/>
    <mergeCell ref="B52:AG52"/>
    <mergeCell ref="B73:AG73"/>
    <mergeCell ref="B61:AG61"/>
    <mergeCell ref="B67:AG67"/>
    <mergeCell ref="E65:AG65"/>
    <mergeCell ref="B65:D65"/>
    <mergeCell ref="B51:F51"/>
    <mergeCell ref="B60:AG60"/>
    <mergeCell ref="B74:AG74"/>
    <mergeCell ref="B10:AG10"/>
    <mergeCell ref="B12:AG12"/>
    <mergeCell ref="B13:AG13"/>
    <mergeCell ref="B17:AG17"/>
    <mergeCell ref="B70:AG70"/>
    <mergeCell ref="B71:AG71"/>
    <mergeCell ref="B57:E57"/>
    <mergeCell ref="A62:A74"/>
    <mergeCell ref="B66:AG66"/>
    <mergeCell ref="B68:AG68"/>
    <mergeCell ref="J63:AG63"/>
    <mergeCell ref="B72:AG72"/>
    <mergeCell ref="B63:I63"/>
    <mergeCell ref="B64:AG64"/>
    <mergeCell ref="B62:AG62"/>
    <mergeCell ref="B69:K69"/>
    <mergeCell ref="L69:AG69"/>
    <mergeCell ref="G30:AG30"/>
    <mergeCell ref="A1:AG1"/>
    <mergeCell ref="A5:AG5"/>
    <mergeCell ref="A3:AG3"/>
    <mergeCell ref="B7:AG7"/>
    <mergeCell ref="L6:AG6"/>
    <mergeCell ref="B4:AG4"/>
    <mergeCell ref="B6:K6"/>
    <mergeCell ref="A9:AG9"/>
    <mergeCell ref="B27:U27"/>
    <mergeCell ref="Z34:AA34"/>
    <mergeCell ref="B18:F18"/>
    <mergeCell ref="B31:AG31"/>
    <mergeCell ref="B37:AG37"/>
    <mergeCell ref="B35:AG35"/>
    <mergeCell ref="AC36:AG36"/>
    <mergeCell ref="C32:AG32"/>
    <mergeCell ref="C34:I34"/>
    <mergeCell ref="AB34:AG34"/>
    <mergeCell ref="C36:G36"/>
    <mergeCell ref="B28:AG28"/>
    <mergeCell ref="AC18:AG18"/>
    <mergeCell ref="B29:AG29"/>
    <mergeCell ref="B22:D22"/>
    <mergeCell ref="E22:AG22"/>
    <mergeCell ref="V26:AG27"/>
    <mergeCell ref="B23:AG23"/>
    <mergeCell ref="B25:AG25"/>
    <mergeCell ref="B26:D26"/>
    <mergeCell ref="F20:AG20"/>
    <mergeCell ref="B20:E20"/>
    <mergeCell ref="O26:S26"/>
    <mergeCell ref="T26:U26"/>
    <mergeCell ref="L26:N26"/>
    <mergeCell ref="B8:AG8"/>
    <mergeCell ref="G93:J93"/>
    <mergeCell ref="G94:J94"/>
    <mergeCell ref="C14:E14"/>
    <mergeCell ref="E26:K26"/>
    <mergeCell ref="G16:U16"/>
    <mergeCell ref="B24:AG24"/>
    <mergeCell ref="Z14:AG14"/>
    <mergeCell ref="H14:Y14"/>
    <mergeCell ref="V16:X16"/>
    <mergeCell ref="G95:J95"/>
    <mergeCell ref="B30:D30"/>
    <mergeCell ref="B53:D53"/>
    <mergeCell ref="B39:AG39"/>
    <mergeCell ref="Z38:AC38"/>
    <mergeCell ref="O38:Y38"/>
    <mergeCell ref="AD38:AG38"/>
    <mergeCell ref="B38:N38"/>
    <mergeCell ref="B43:AG43"/>
    <mergeCell ref="B41:AG41"/>
  </mergeCells>
  <printOptions horizontalCentered="1" verticalCentered="1"/>
  <pageMargins left="0.7874015748031497" right="0.7874015748031497" top="0.3937007874015748" bottom="0.7874015748031497" header="0.1968503937007874" footer="0.1968503937007874"/>
  <pageSetup cellComments="asDisplayed" fitToHeight="1" fitToWidth="1" horizontalDpi="600" verticalDpi="600" orientation="portrait" paperSize="9" scale="77"/>
  <headerFooter alignWithMargins="0">
    <oddFooter>&amp;C&amp;"Arial,Gras"&amp;8ORDRE DES ARCHITECTES&amp;"Arial,Normal" - &amp;"Arial,Gras"&amp;9Planning Supervisor's Appointment&amp;"Arial,Normal"&amp;8 - Articles of Agreement - 01/12/2003 - page 1/3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5"/>
  <sheetViews>
    <sheetView showGridLines="0" showRowColHeaders="0" zoomScale="140" zoomScaleNormal="140" workbookViewId="0" topLeftCell="A1">
      <selection activeCell="P3" sqref="P3:AG3"/>
    </sheetView>
  </sheetViews>
  <sheetFormatPr defaultColWidth="11.00390625" defaultRowHeight="14.25"/>
  <cols>
    <col min="1" max="1" width="2.875" style="12" customWidth="1"/>
    <col min="2" max="10" width="3.625" style="12" customWidth="1"/>
    <col min="11" max="25" width="2.875" style="12" customWidth="1"/>
    <col min="26" max="31" width="2.625" style="12" customWidth="1"/>
    <col min="32" max="33" width="3.875" style="12" customWidth="1"/>
    <col min="34" max="16384" width="2.875" style="12" customWidth="1"/>
  </cols>
  <sheetData>
    <row r="1" spans="1:38" ht="15" customHeight="1">
      <c r="A1" s="11" t="s">
        <v>113</v>
      </c>
      <c r="B1" s="142" t="s">
        <v>114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0"/>
      <c r="AI1" s="140"/>
      <c r="AJ1" s="140"/>
      <c r="AK1" s="140"/>
      <c r="AL1" s="140"/>
    </row>
    <row r="2" spans="2:38" ht="4.5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</row>
    <row r="3" spans="2:38" ht="15" customHeight="1">
      <c r="B3" s="141" t="s">
        <v>67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34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6"/>
      <c r="AH3" s="140"/>
      <c r="AI3" s="140"/>
      <c r="AJ3" s="140"/>
      <c r="AK3" s="140"/>
      <c r="AL3" s="140"/>
    </row>
    <row r="4" spans="2:38" ht="4.5" customHeigh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</row>
    <row r="5" spans="2:38" ht="15" customHeight="1">
      <c r="B5" s="140" t="s">
        <v>49</v>
      </c>
      <c r="C5" s="140"/>
      <c r="D5" s="140"/>
      <c r="E5" s="140"/>
      <c r="F5" s="140"/>
      <c r="G5" s="140"/>
      <c r="H5" s="140"/>
      <c r="I5" s="140"/>
      <c r="J5" s="140"/>
      <c r="K5" s="147"/>
      <c r="L5" s="134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6"/>
      <c r="AH5" s="140"/>
      <c r="AI5" s="140"/>
      <c r="AJ5" s="140"/>
      <c r="AK5" s="140"/>
      <c r="AL5" s="140"/>
    </row>
    <row r="6" spans="2:38" ht="4.5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</row>
    <row r="7" spans="2:38" ht="15" customHeight="1">
      <c r="B7" s="132" t="s">
        <v>50</v>
      </c>
      <c r="C7" s="132"/>
      <c r="D7" s="132"/>
      <c r="E7" s="132"/>
      <c r="F7" s="132"/>
      <c r="G7" s="132"/>
      <c r="H7" s="132"/>
      <c r="I7" s="133"/>
      <c r="J7" s="151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3"/>
      <c r="AH7" s="140"/>
      <c r="AI7" s="140"/>
      <c r="AJ7" s="140"/>
      <c r="AK7" s="140"/>
      <c r="AL7" s="140"/>
    </row>
    <row r="8" spans="2:38" ht="4.5" customHeigh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</row>
    <row r="9" spans="2:38" ht="15" customHeight="1">
      <c r="B9" s="140" t="s">
        <v>51</v>
      </c>
      <c r="C9" s="140"/>
      <c r="D9" s="140"/>
      <c r="E9" s="140"/>
      <c r="F9" s="140"/>
      <c r="G9" s="13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6"/>
      <c r="AH9" s="140"/>
      <c r="AI9" s="140"/>
      <c r="AJ9" s="140"/>
      <c r="AK9" s="140"/>
      <c r="AL9" s="140"/>
    </row>
    <row r="10" spans="2:38" ht="4.5" customHeight="1"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</row>
    <row r="11" spans="2:38" ht="15" customHeight="1">
      <c r="B11" s="140" t="s">
        <v>115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34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6"/>
      <c r="AH11" s="140"/>
      <c r="AI11" s="140"/>
      <c r="AJ11" s="140"/>
      <c r="AK11" s="140"/>
      <c r="AL11" s="140"/>
    </row>
    <row r="12" spans="2:38" ht="4.5" customHeight="1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</row>
    <row r="13" spans="2:38" ht="15" customHeight="1">
      <c r="B13" s="132" t="s">
        <v>116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3"/>
      <c r="M13" s="134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6"/>
      <c r="AH13" s="140"/>
      <c r="AI13" s="140"/>
      <c r="AJ13" s="140"/>
      <c r="AK13" s="140"/>
      <c r="AL13" s="140"/>
    </row>
    <row r="14" spans="2:38" ht="4.5" customHeight="1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</row>
    <row r="15" spans="2:38" ht="15" customHeight="1">
      <c r="B15" s="132" t="s">
        <v>52</v>
      </c>
      <c r="C15" s="132"/>
      <c r="D15" s="132"/>
      <c r="E15" s="132"/>
      <c r="F15" s="132"/>
      <c r="G15" s="132"/>
      <c r="H15" s="132"/>
      <c r="I15" s="132"/>
      <c r="J15" s="133"/>
      <c r="K15" s="134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6"/>
      <c r="AH15" s="140"/>
      <c r="AI15" s="140"/>
      <c r="AJ15" s="140"/>
      <c r="AK15" s="140"/>
      <c r="AL15" s="140"/>
    </row>
    <row r="16" spans="2:38" ht="4.5" customHeight="1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</row>
    <row r="17" spans="2:38" ht="15" customHeight="1">
      <c r="B17" s="132" t="s">
        <v>53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3"/>
      <c r="M17" s="134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6"/>
      <c r="AH17" s="140"/>
      <c r="AI17" s="140"/>
      <c r="AJ17" s="140"/>
      <c r="AK17" s="140"/>
      <c r="AL17" s="140"/>
    </row>
    <row r="18" spans="2:38" ht="4.5" customHeigh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</row>
    <row r="19" spans="2:38" ht="15" customHeight="1">
      <c r="B19" s="132" t="s">
        <v>117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3"/>
      <c r="M19" s="137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9"/>
      <c r="AH19" s="140"/>
      <c r="AI19" s="140"/>
      <c r="AJ19" s="140"/>
      <c r="AK19" s="140"/>
      <c r="AL19" s="140"/>
    </row>
    <row r="20" spans="2:38" ht="9.75" customHeight="1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</row>
    <row r="21" spans="1:44" ht="15" customHeight="1">
      <c r="A21" s="11" t="s">
        <v>118</v>
      </c>
      <c r="B21" s="142" t="s">
        <v>119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</row>
    <row r="22" spans="1:44" ht="6.75" customHeight="1">
      <c r="A22" s="1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</row>
    <row r="23" spans="1:44" ht="15" customHeight="1">
      <c r="A23" s="16"/>
      <c r="B23" s="159" t="s">
        <v>35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</row>
    <row r="24" spans="1:44" ht="4.5" customHeight="1">
      <c r="A24" s="1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</row>
    <row r="25" spans="1:44" ht="15" customHeight="1">
      <c r="A25" s="16"/>
      <c r="B25" s="163" t="s">
        <v>120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" t="s">
        <v>87</v>
      </c>
      <c r="M25" s="141" t="s">
        <v>54</v>
      </c>
      <c r="N25" s="141"/>
      <c r="O25" s="141"/>
      <c r="P25" s="141"/>
      <c r="Q25" s="141"/>
      <c r="R25" s="141"/>
      <c r="S25" s="141"/>
      <c r="T25" s="47"/>
      <c r="U25" s="1" t="s">
        <v>87</v>
      </c>
      <c r="V25" s="141" t="s">
        <v>55</v>
      </c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</row>
    <row r="26" spans="1:44" ht="4.5" customHeight="1">
      <c r="A26" s="16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</row>
    <row r="27" spans="1:44" ht="15" customHeight="1">
      <c r="A27" s="16"/>
      <c r="B27" s="159" t="s">
        <v>121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</row>
    <row r="28" spans="1:44" ht="3.75" customHeight="1">
      <c r="A28" s="16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</row>
    <row r="29" spans="1:44" ht="27.75" customHeight="1">
      <c r="A29" s="16"/>
      <c r="B29" s="141" t="s">
        <v>20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</row>
    <row r="30" spans="1:44" ht="3.75" customHeight="1">
      <c r="A30" s="16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</row>
    <row r="31" spans="1:44" ht="13.5" customHeight="1">
      <c r="A31" s="16"/>
      <c r="B31" s="160" t="s">
        <v>122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1"/>
      <c r="Z31" s="148"/>
      <c r="AA31" s="149"/>
      <c r="AB31" s="149"/>
      <c r="AC31" s="149"/>
      <c r="AD31" s="149"/>
      <c r="AE31" s="150"/>
      <c r="AF31" s="316" t="s">
        <v>123</v>
      </c>
      <c r="AG31" s="317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</row>
    <row r="32" spans="1:44" ht="9.75" customHeight="1" thickBot="1">
      <c r="A32" s="56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</row>
    <row r="33" spans="1:44" ht="37.5" customHeight="1">
      <c r="A33" s="56"/>
      <c r="B33" s="318" t="s">
        <v>21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23" t="s">
        <v>124</v>
      </c>
      <c r="Y33" s="324"/>
      <c r="Z33" s="324"/>
      <c r="AA33" s="324"/>
      <c r="AB33" s="325"/>
      <c r="AC33" s="320" t="s">
        <v>125</v>
      </c>
      <c r="AD33" s="321"/>
      <c r="AE33" s="321"/>
      <c r="AF33" s="321"/>
      <c r="AG33" s="322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</row>
    <row r="34" spans="1:44" ht="12" customHeight="1">
      <c r="A34" s="16"/>
      <c r="B34" s="169" t="s">
        <v>56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1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</row>
    <row r="35" spans="1:44" ht="12" customHeight="1">
      <c r="A35" s="16"/>
      <c r="B35" s="53" t="s">
        <v>3</v>
      </c>
      <c r="C35" s="172" t="s">
        <v>36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4"/>
      <c r="X35" s="164"/>
      <c r="Y35" s="165"/>
      <c r="Z35" s="165"/>
      <c r="AA35" s="165"/>
      <c r="AB35" s="166"/>
      <c r="AC35" s="181">
        <f>IF(B35&lt;&gt;"",IF(B35="x",$Z$31*X35,""))</f>
        <v>0</v>
      </c>
      <c r="AD35" s="182"/>
      <c r="AE35" s="182"/>
      <c r="AF35" s="183"/>
      <c r="AG35" s="39" t="s">
        <v>71</v>
      </c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</row>
    <row r="36" spans="1:44" ht="12" customHeight="1">
      <c r="A36" s="16"/>
      <c r="B36" s="23"/>
      <c r="C36" s="175" t="s">
        <v>127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76"/>
      <c r="X36" s="178"/>
      <c r="Y36" s="179"/>
      <c r="Z36" s="179"/>
      <c r="AA36" s="179"/>
      <c r="AB36" s="180"/>
      <c r="AC36" s="232" t="str">
        <f>IF(B36="","0",$Z$31*X36)</f>
        <v>0</v>
      </c>
      <c r="AD36" s="233"/>
      <c r="AE36" s="233"/>
      <c r="AF36" s="234"/>
      <c r="AG36" s="40" t="s">
        <v>71</v>
      </c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</row>
    <row r="37" spans="1:44" ht="12" customHeight="1">
      <c r="A37" s="16"/>
      <c r="B37" s="51"/>
      <c r="C37" s="21"/>
      <c r="D37" s="177" t="s">
        <v>128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235"/>
      <c r="Y37" s="236"/>
      <c r="Z37" s="236"/>
      <c r="AA37" s="236"/>
      <c r="AB37" s="237"/>
      <c r="AC37" s="241" t="str">
        <f>IF(C37="","0",$Z$31*X37)</f>
        <v>0</v>
      </c>
      <c r="AD37" s="242"/>
      <c r="AE37" s="242"/>
      <c r="AF37" s="243"/>
      <c r="AG37" s="41" t="s">
        <v>71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</row>
    <row r="38" spans="1:44" ht="12" customHeight="1">
      <c r="A38" s="16"/>
      <c r="B38" s="52"/>
      <c r="C38" s="21"/>
      <c r="D38" s="155" t="s">
        <v>9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6"/>
      <c r="X38" s="238"/>
      <c r="Y38" s="239"/>
      <c r="Z38" s="239"/>
      <c r="AA38" s="239"/>
      <c r="AB38" s="240"/>
      <c r="AC38" s="241" t="str">
        <f>IF(C38="","0",$Z$31*X38)</f>
        <v>0</v>
      </c>
      <c r="AD38" s="242"/>
      <c r="AE38" s="242"/>
      <c r="AF38" s="243"/>
      <c r="AG38" s="40" t="s">
        <v>71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</row>
    <row r="39" spans="1:44" ht="12" customHeight="1">
      <c r="A39" s="16"/>
      <c r="B39" s="19"/>
      <c r="C39" s="184" t="s">
        <v>58</v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6"/>
      <c r="X39" s="207"/>
      <c r="Y39" s="208"/>
      <c r="Z39" s="208"/>
      <c r="AA39" s="208"/>
      <c r="AB39" s="209"/>
      <c r="AC39" s="232" t="str">
        <f>IF(B39="","0",$Z$31*X39)</f>
        <v>0</v>
      </c>
      <c r="AD39" s="233"/>
      <c r="AE39" s="233"/>
      <c r="AF39" s="234"/>
      <c r="AG39" s="42" t="s">
        <v>71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</row>
    <row r="40" spans="1:44" ht="12" customHeight="1">
      <c r="A40" s="16"/>
      <c r="B40" s="29"/>
      <c r="C40" s="196"/>
      <c r="D40" s="190" t="s">
        <v>10</v>
      </c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1"/>
      <c r="X40" s="198"/>
      <c r="Y40" s="199"/>
      <c r="Z40" s="199"/>
      <c r="AA40" s="199"/>
      <c r="AB40" s="200"/>
      <c r="AC40" s="212" t="str">
        <f>IF(C40="x",X40*$Z$31,"0")</f>
        <v>0</v>
      </c>
      <c r="AD40" s="213"/>
      <c r="AE40" s="213"/>
      <c r="AF40" s="214"/>
      <c r="AG40" s="326" t="s">
        <v>71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</row>
    <row r="41" spans="1:44" ht="12" customHeight="1">
      <c r="A41" s="16"/>
      <c r="B41" s="30"/>
      <c r="C41" s="197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3"/>
      <c r="X41" s="204"/>
      <c r="Y41" s="205"/>
      <c r="Z41" s="205"/>
      <c r="AA41" s="205"/>
      <c r="AB41" s="206"/>
      <c r="AC41" s="215"/>
      <c r="AD41" s="216"/>
      <c r="AE41" s="216"/>
      <c r="AF41" s="217"/>
      <c r="AG41" s="326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</row>
    <row r="42" spans="1:44" ht="12" customHeight="1">
      <c r="A42" s="16"/>
      <c r="B42" s="31"/>
      <c r="C42" s="196"/>
      <c r="D42" s="190" t="s">
        <v>11</v>
      </c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1"/>
      <c r="X42" s="198"/>
      <c r="Y42" s="199"/>
      <c r="Z42" s="199"/>
      <c r="AA42" s="199"/>
      <c r="AB42" s="200"/>
      <c r="AC42" s="212" t="str">
        <f>IF(C42="x",X42*$Z$31,"0")</f>
        <v>0</v>
      </c>
      <c r="AD42" s="213"/>
      <c r="AE42" s="213"/>
      <c r="AF42" s="214"/>
      <c r="AG42" s="326" t="s">
        <v>71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</row>
    <row r="43" spans="2:44" ht="12" customHeight="1">
      <c r="B43" s="32"/>
      <c r="C43" s="197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3"/>
      <c r="X43" s="204"/>
      <c r="Y43" s="205"/>
      <c r="Z43" s="205"/>
      <c r="AA43" s="205"/>
      <c r="AB43" s="206"/>
      <c r="AC43" s="215"/>
      <c r="AD43" s="216"/>
      <c r="AE43" s="216"/>
      <c r="AF43" s="217"/>
      <c r="AG43" s="326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</row>
    <row r="44" spans="2:44" ht="12" customHeight="1">
      <c r="B44" s="27"/>
      <c r="C44" s="196"/>
      <c r="D44" s="194" t="s">
        <v>12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5"/>
      <c r="X44" s="198"/>
      <c r="Y44" s="199"/>
      <c r="Z44" s="199"/>
      <c r="AA44" s="199"/>
      <c r="AB44" s="200"/>
      <c r="AC44" s="212" t="str">
        <f>IF(C44="x",X44*$Z$31,"0")</f>
        <v>0</v>
      </c>
      <c r="AD44" s="213"/>
      <c r="AE44" s="213"/>
      <c r="AF44" s="214"/>
      <c r="AG44" s="210" t="s">
        <v>71</v>
      </c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</row>
    <row r="45" spans="2:44" ht="12" customHeight="1">
      <c r="B45" s="27"/>
      <c r="C45" s="197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5"/>
      <c r="X45" s="201"/>
      <c r="Y45" s="202"/>
      <c r="Z45" s="202"/>
      <c r="AA45" s="202"/>
      <c r="AB45" s="203"/>
      <c r="AC45" s="215"/>
      <c r="AD45" s="216"/>
      <c r="AE45" s="216"/>
      <c r="AF45" s="217"/>
      <c r="AG45" s="211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</row>
    <row r="46" spans="2:44" ht="12" customHeight="1">
      <c r="B46" s="19"/>
      <c r="C46" s="184" t="s">
        <v>57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6"/>
      <c r="X46" s="178"/>
      <c r="Y46" s="179"/>
      <c r="Z46" s="179"/>
      <c r="AA46" s="179"/>
      <c r="AB46" s="180"/>
      <c r="AC46" s="232" t="str">
        <f>IF(B46="","0",$Z$31*X46)</f>
        <v>0</v>
      </c>
      <c r="AD46" s="233"/>
      <c r="AE46" s="233"/>
      <c r="AF46" s="234"/>
      <c r="AG46" s="42" t="s">
        <v>71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</row>
    <row r="47" spans="2:44" ht="12" customHeight="1">
      <c r="B47" s="33"/>
      <c r="C47" s="196"/>
      <c r="D47" s="190" t="s">
        <v>69</v>
      </c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1"/>
      <c r="X47" s="198"/>
      <c r="Y47" s="199"/>
      <c r="Z47" s="199"/>
      <c r="AA47" s="199"/>
      <c r="AB47" s="200"/>
      <c r="AC47" s="212" t="str">
        <f>IF(C47="x",X47*$Z$31,"0")</f>
        <v>0</v>
      </c>
      <c r="AD47" s="213"/>
      <c r="AE47" s="213"/>
      <c r="AF47" s="214"/>
      <c r="AG47" s="220" t="s">
        <v>71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</row>
    <row r="48" spans="2:44" ht="12" customHeight="1">
      <c r="B48" s="32"/>
      <c r="C48" s="197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3"/>
      <c r="X48" s="204"/>
      <c r="Y48" s="205"/>
      <c r="Z48" s="205"/>
      <c r="AA48" s="205"/>
      <c r="AB48" s="206"/>
      <c r="AC48" s="215"/>
      <c r="AD48" s="216"/>
      <c r="AE48" s="216"/>
      <c r="AF48" s="217"/>
      <c r="AG48" s="221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</row>
    <row r="49" spans="2:44" ht="12" customHeight="1">
      <c r="B49" s="33"/>
      <c r="C49" s="196"/>
      <c r="D49" s="222" t="s">
        <v>22</v>
      </c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3"/>
      <c r="X49" s="198"/>
      <c r="Y49" s="199"/>
      <c r="Z49" s="199"/>
      <c r="AA49" s="199"/>
      <c r="AB49" s="200"/>
      <c r="AC49" s="212" t="str">
        <f>IF(C49="x",X49*$Z$31,"0")</f>
        <v>0</v>
      </c>
      <c r="AD49" s="213"/>
      <c r="AE49" s="213"/>
      <c r="AF49" s="214"/>
      <c r="AG49" s="220" t="s">
        <v>71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</row>
    <row r="50" spans="2:44" ht="12" customHeight="1">
      <c r="B50" s="32"/>
      <c r="C50" s="197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5"/>
      <c r="X50" s="204"/>
      <c r="Y50" s="205"/>
      <c r="Z50" s="205"/>
      <c r="AA50" s="205"/>
      <c r="AB50" s="206"/>
      <c r="AC50" s="215"/>
      <c r="AD50" s="216"/>
      <c r="AE50" s="216"/>
      <c r="AF50" s="217"/>
      <c r="AG50" s="221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</row>
    <row r="51" spans="2:44" ht="12" customHeight="1">
      <c r="B51" s="28"/>
      <c r="C51" s="22"/>
      <c r="D51" s="167" t="s">
        <v>68</v>
      </c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8"/>
      <c r="X51" s="238"/>
      <c r="Y51" s="239"/>
      <c r="Z51" s="239"/>
      <c r="AA51" s="239"/>
      <c r="AB51" s="240"/>
      <c r="AC51" s="247" t="s">
        <v>4</v>
      </c>
      <c r="AD51" s="248"/>
      <c r="AE51" s="248"/>
      <c r="AF51" s="249"/>
      <c r="AG51" s="43" t="s">
        <v>71</v>
      </c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</row>
    <row r="52" spans="2:44" ht="12" customHeight="1">
      <c r="B52" s="144" t="s">
        <v>126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6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</row>
    <row r="53" spans="2:44" ht="12" customHeight="1">
      <c r="B53" s="19"/>
      <c r="C53" s="187" t="s">
        <v>59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9"/>
      <c r="X53" s="164"/>
      <c r="Y53" s="165"/>
      <c r="Z53" s="165"/>
      <c r="AA53" s="165"/>
      <c r="AB53" s="166"/>
      <c r="AC53" s="232" t="str">
        <f>IF(B53="","0",$Z$31*X53)</f>
        <v>0</v>
      </c>
      <c r="AD53" s="233"/>
      <c r="AE53" s="233"/>
      <c r="AF53" s="234"/>
      <c r="AG53" s="40" t="s">
        <v>71</v>
      </c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</row>
    <row r="54" spans="2:44" ht="12" customHeight="1">
      <c r="B54" s="20"/>
      <c r="C54" s="226" t="s">
        <v>23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8"/>
      <c r="X54" s="164"/>
      <c r="Y54" s="165"/>
      <c r="Z54" s="165"/>
      <c r="AA54" s="165"/>
      <c r="AB54" s="166"/>
      <c r="AC54" s="232" t="str">
        <f>IF(B54="","0",$Z$31*X54)</f>
        <v>0</v>
      </c>
      <c r="AD54" s="233"/>
      <c r="AE54" s="233"/>
      <c r="AF54" s="234"/>
      <c r="AG54" s="39" t="s">
        <v>71</v>
      </c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</row>
    <row r="55" spans="2:44" ht="12" customHeight="1">
      <c r="B55" s="20"/>
      <c r="C55" s="226" t="s">
        <v>37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8"/>
      <c r="X55" s="164"/>
      <c r="Y55" s="165"/>
      <c r="Z55" s="165"/>
      <c r="AA55" s="165"/>
      <c r="AB55" s="166"/>
      <c r="AC55" s="232" t="str">
        <f>IF(B55="","0",$Z$31*X55)</f>
        <v>0</v>
      </c>
      <c r="AD55" s="233"/>
      <c r="AE55" s="233"/>
      <c r="AF55" s="234"/>
      <c r="AG55" s="39" t="s">
        <v>71</v>
      </c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</row>
    <row r="56" spans="2:44" ht="12" customHeight="1">
      <c r="B56" s="19"/>
      <c r="C56" s="218" t="s">
        <v>24</v>
      </c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07"/>
      <c r="Y56" s="208"/>
      <c r="Z56" s="208"/>
      <c r="AA56" s="208"/>
      <c r="AB56" s="209"/>
      <c r="AC56" s="232" t="str">
        <f>IF(B56="","0",$Z$31*X56)</f>
        <v>0</v>
      </c>
      <c r="AD56" s="233"/>
      <c r="AE56" s="233"/>
      <c r="AF56" s="234"/>
      <c r="AG56" s="40" t="s">
        <v>71</v>
      </c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</row>
    <row r="57" spans="2:44" ht="12" customHeight="1">
      <c r="B57" s="37"/>
      <c r="C57" s="21"/>
      <c r="D57" s="261" t="s">
        <v>25</v>
      </c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3"/>
      <c r="X57" s="235"/>
      <c r="Y57" s="236"/>
      <c r="Z57" s="236"/>
      <c r="AA57" s="236"/>
      <c r="AB57" s="237"/>
      <c r="AC57" s="241" t="str">
        <f>IF(C57="","0",$Z$31*X57)</f>
        <v>0</v>
      </c>
      <c r="AD57" s="242"/>
      <c r="AE57" s="242"/>
      <c r="AF57" s="243"/>
      <c r="AG57" s="41" t="s">
        <v>71</v>
      </c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</row>
    <row r="58" spans="2:44" ht="13.5" customHeight="1">
      <c r="B58" s="37"/>
      <c r="C58" s="21"/>
      <c r="D58" s="229" t="s">
        <v>16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1"/>
      <c r="X58" s="235"/>
      <c r="Y58" s="236"/>
      <c r="Z58" s="236"/>
      <c r="AA58" s="236"/>
      <c r="AB58" s="237"/>
      <c r="AC58" s="241" t="str">
        <f>IF(C58="","0",$Z$31*X58)</f>
        <v>0</v>
      </c>
      <c r="AD58" s="242"/>
      <c r="AE58" s="242"/>
      <c r="AF58" s="243"/>
      <c r="AG58" s="41" t="s">
        <v>71</v>
      </c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</row>
    <row r="59" spans="2:44" ht="12" customHeight="1">
      <c r="B59" s="27"/>
      <c r="C59" s="36"/>
      <c r="D59" s="250" t="s">
        <v>26</v>
      </c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8"/>
      <c r="Y59" s="259"/>
      <c r="Z59" s="259"/>
      <c r="AA59" s="259"/>
      <c r="AB59" s="260"/>
      <c r="AC59" s="241" t="str">
        <f>IF(C59="","0",$Z$31*X59)</f>
        <v>0</v>
      </c>
      <c r="AD59" s="242"/>
      <c r="AE59" s="242"/>
      <c r="AF59" s="243"/>
      <c r="AG59" s="40" t="s">
        <v>71</v>
      </c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</row>
    <row r="60" spans="2:44" ht="12" customHeight="1">
      <c r="B60" s="20"/>
      <c r="C60" s="254" t="s">
        <v>2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164"/>
      <c r="Y60" s="165"/>
      <c r="Z60" s="165"/>
      <c r="AA60" s="165"/>
      <c r="AB60" s="166"/>
      <c r="AC60" s="232" t="str">
        <f>IF(B60="","0",$Z$31*X60)</f>
        <v>0</v>
      </c>
      <c r="AD60" s="233"/>
      <c r="AE60" s="233"/>
      <c r="AF60" s="234"/>
      <c r="AG60" s="39" t="s">
        <v>71</v>
      </c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</row>
    <row r="61" spans="2:44" ht="12" customHeight="1">
      <c r="B61" s="23"/>
      <c r="C61" s="252" t="s">
        <v>14</v>
      </c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178"/>
      <c r="Y61" s="179"/>
      <c r="Z61" s="179"/>
      <c r="AA61" s="179"/>
      <c r="AB61" s="180"/>
      <c r="AC61" s="232" t="str">
        <f>IF(B61="","0",$Z$31*X61)</f>
        <v>0</v>
      </c>
      <c r="AD61" s="233"/>
      <c r="AE61" s="233"/>
      <c r="AF61" s="234"/>
      <c r="AG61" s="40" t="s">
        <v>71</v>
      </c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</row>
    <row r="62" spans="2:44" ht="12" customHeight="1">
      <c r="B62" s="35"/>
      <c r="C62" s="21"/>
      <c r="D62" s="256" t="s">
        <v>15</v>
      </c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7"/>
      <c r="X62" s="235"/>
      <c r="Y62" s="236"/>
      <c r="Z62" s="236"/>
      <c r="AA62" s="236"/>
      <c r="AB62" s="237"/>
      <c r="AC62" s="241" t="str">
        <f>IF(C62="","0",$Z$31*X62)</f>
        <v>0</v>
      </c>
      <c r="AD62" s="242"/>
      <c r="AE62" s="242"/>
      <c r="AF62" s="243"/>
      <c r="AG62" s="41" t="s">
        <v>71</v>
      </c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</row>
    <row r="63" spans="2:44" ht="13.5" customHeight="1">
      <c r="B63" s="35"/>
      <c r="C63" s="21"/>
      <c r="D63" s="229" t="s">
        <v>13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1"/>
      <c r="X63" s="235"/>
      <c r="Y63" s="236"/>
      <c r="Z63" s="236"/>
      <c r="AA63" s="236"/>
      <c r="AB63" s="237"/>
      <c r="AC63" s="241" t="str">
        <f>IF(C63="","0",$Z$31*X63)</f>
        <v>0</v>
      </c>
      <c r="AD63" s="242"/>
      <c r="AE63" s="242"/>
      <c r="AF63" s="243"/>
      <c r="AG63" s="41" t="s">
        <v>71</v>
      </c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</row>
    <row r="64" spans="2:44" ht="12" customHeight="1">
      <c r="B64" s="28"/>
      <c r="C64" s="34"/>
      <c r="D64" s="250" t="s">
        <v>17</v>
      </c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38"/>
      <c r="Y64" s="239"/>
      <c r="Z64" s="239"/>
      <c r="AA64" s="239"/>
      <c r="AB64" s="240"/>
      <c r="AC64" s="241" t="str">
        <f>IF(C64="","0",$Z$31*X64)</f>
        <v>0</v>
      </c>
      <c r="AD64" s="242"/>
      <c r="AE64" s="242"/>
      <c r="AF64" s="243"/>
      <c r="AG64" s="43" t="s">
        <v>71</v>
      </c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</row>
    <row r="65" spans="2:44" ht="12" customHeight="1">
      <c r="B65" s="23"/>
      <c r="C65" s="184" t="s">
        <v>27</v>
      </c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6"/>
      <c r="X65" s="207"/>
      <c r="Y65" s="208"/>
      <c r="Z65" s="208"/>
      <c r="AA65" s="208"/>
      <c r="AB65" s="209"/>
      <c r="AC65" s="241" t="str">
        <f>IF(B65="","0",$Z$31*X65)</f>
        <v>0</v>
      </c>
      <c r="AD65" s="242"/>
      <c r="AE65" s="242"/>
      <c r="AF65" s="243"/>
      <c r="AG65" s="40" t="s">
        <v>71</v>
      </c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</row>
    <row r="66" spans="2:44" ht="12" customHeight="1">
      <c r="B66" s="35"/>
      <c r="C66" s="21"/>
      <c r="D66" s="256" t="s">
        <v>28</v>
      </c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7"/>
      <c r="X66" s="235"/>
      <c r="Y66" s="236"/>
      <c r="Z66" s="236"/>
      <c r="AA66" s="236"/>
      <c r="AB66" s="237"/>
      <c r="AC66" s="241" t="str">
        <f>IF(C66="","0",$Z$31*X66)</f>
        <v>0</v>
      </c>
      <c r="AD66" s="242"/>
      <c r="AE66" s="242"/>
      <c r="AF66" s="243"/>
      <c r="AG66" s="40" t="s">
        <v>71</v>
      </c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</row>
    <row r="67" spans="2:44" ht="12" customHeight="1">
      <c r="B67" s="35"/>
      <c r="C67" s="21"/>
      <c r="D67" s="264" t="s">
        <v>0</v>
      </c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5"/>
      <c r="X67" s="235"/>
      <c r="Y67" s="236"/>
      <c r="Z67" s="236"/>
      <c r="AA67" s="236"/>
      <c r="AB67" s="237"/>
      <c r="AC67" s="241" t="str">
        <f>IF(C67="","0",$Z$31*X67)</f>
        <v>0</v>
      </c>
      <c r="AD67" s="242"/>
      <c r="AE67" s="242"/>
      <c r="AF67" s="243"/>
      <c r="AG67" s="40" t="s">
        <v>71</v>
      </c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</row>
    <row r="68" spans="2:44" ht="12" customHeight="1">
      <c r="B68" s="38"/>
      <c r="C68" s="22"/>
      <c r="D68" s="266" t="s">
        <v>1</v>
      </c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7"/>
      <c r="X68" s="201"/>
      <c r="Y68" s="202"/>
      <c r="Z68" s="202"/>
      <c r="AA68" s="202"/>
      <c r="AB68" s="203"/>
      <c r="AC68" s="241" t="str">
        <f>IF(C68="","0",$Z$31*X68)</f>
        <v>0</v>
      </c>
      <c r="AD68" s="242"/>
      <c r="AE68" s="242"/>
      <c r="AF68" s="243"/>
      <c r="AG68" s="43" t="s">
        <v>71</v>
      </c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</row>
    <row r="69" spans="2:44" ht="12" customHeight="1">
      <c r="B69" s="144" t="s">
        <v>38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45"/>
      <c r="Y69" s="145"/>
      <c r="Z69" s="145"/>
      <c r="AA69" s="145"/>
      <c r="AB69" s="145"/>
      <c r="AC69" s="145"/>
      <c r="AD69" s="145"/>
      <c r="AE69" s="145"/>
      <c r="AF69" s="145"/>
      <c r="AG69" s="146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</row>
    <row r="70" spans="2:44" ht="12" customHeight="1">
      <c r="B70" s="23"/>
      <c r="C70" s="286" t="s">
        <v>60</v>
      </c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8"/>
      <c r="X70" s="244"/>
      <c r="Y70" s="245"/>
      <c r="Z70" s="245"/>
      <c r="AA70" s="245"/>
      <c r="AB70" s="246"/>
      <c r="AC70" s="271"/>
      <c r="AD70" s="272"/>
      <c r="AE70" s="272"/>
      <c r="AF70" s="272"/>
      <c r="AG70" s="45" t="s">
        <v>71</v>
      </c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</row>
    <row r="71" spans="2:44" ht="12" customHeight="1">
      <c r="B71" s="314"/>
      <c r="C71" s="315"/>
      <c r="D71" s="315"/>
      <c r="E71" s="315"/>
      <c r="F71" s="299"/>
      <c r="G71" s="300"/>
      <c r="H71" s="301"/>
      <c r="I71" s="251" t="s">
        <v>129</v>
      </c>
      <c r="J71" s="251"/>
      <c r="K71" s="251"/>
      <c r="L71" s="308"/>
      <c r="M71" s="309"/>
      <c r="N71" s="310"/>
      <c r="O71" s="251" t="s">
        <v>130</v>
      </c>
      <c r="P71" s="251"/>
      <c r="Q71" s="251"/>
      <c r="R71" s="289"/>
      <c r="S71" s="289"/>
      <c r="T71" s="289"/>
      <c r="U71" s="289"/>
      <c r="V71" s="289"/>
      <c r="W71" s="289"/>
      <c r="X71" s="283">
        <f>F71*L71</f>
        <v>0</v>
      </c>
      <c r="Y71" s="284"/>
      <c r="Z71" s="284"/>
      <c r="AA71" s="284"/>
      <c r="AB71" s="285"/>
      <c r="AC71" s="273" t="str">
        <f>IF(B70="x",X71*$Z$31,"0")</f>
        <v>0</v>
      </c>
      <c r="AD71" s="274"/>
      <c r="AE71" s="274"/>
      <c r="AF71" s="275"/>
      <c r="AG71" s="43" t="s">
        <v>71</v>
      </c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</row>
    <row r="72" spans="2:44" ht="12" customHeight="1">
      <c r="B72" s="23"/>
      <c r="C72" s="311" t="s">
        <v>61</v>
      </c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3"/>
      <c r="X72" s="302"/>
      <c r="Y72" s="303"/>
      <c r="Z72" s="303"/>
      <c r="AA72" s="303"/>
      <c r="AB72" s="304"/>
      <c r="AC72" s="276"/>
      <c r="AD72" s="277"/>
      <c r="AE72" s="277"/>
      <c r="AF72" s="277"/>
      <c r="AG72" s="40" t="s">
        <v>71</v>
      </c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</row>
    <row r="73" spans="2:44" ht="12" customHeight="1">
      <c r="B73" s="290"/>
      <c r="C73" s="291"/>
      <c r="D73" s="291"/>
      <c r="E73" s="291"/>
      <c r="F73" s="299"/>
      <c r="G73" s="300"/>
      <c r="H73" s="301"/>
      <c r="I73" s="305" t="s">
        <v>133</v>
      </c>
      <c r="J73" s="305"/>
      <c r="K73" s="305"/>
      <c r="L73" s="308"/>
      <c r="M73" s="309"/>
      <c r="N73" s="310"/>
      <c r="O73" s="305" t="s">
        <v>130</v>
      </c>
      <c r="P73" s="305"/>
      <c r="Q73" s="305"/>
      <c r="R73" s="305"/>
      <c r="S73" s="305"/>
      <c r="T73" s="305"/>
      <c r="U73" s="305"/>
      <c r="V73" s="305"/>
      <c r="W73" s="306"/>
      <c r="X73" s="283">
        <f>F73*L73</f>
        <v>0</v>
      </c>
      <c r="Y73" s="284"/>
      <c r="Z73" s="284"/>
      <c r="AA73" s="284"/>
      <c r="AB73" s="285"/>
      <c r="AC73" s="247" t="str">
        <f>IF(B72="x",X73*$Z$31,"0")</f>
        <v>0</v>
      </c>
      <c r="AD73" s="278"/>
      <c r="AE73" s="278"/>
      <c r="AF73" s="279"/>
      <c r="AG73" s="46" t="s">
        <v>71</v>
      </c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2:44" ht="15" customHeight="1">
      <c r="B74" s="268" t="s">
        <v>70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80">
        <f>SUM(X35:AB51)+SUM(X53:AB68)+X71+X73</f>
        <v>0</v>
      </c>
      <c r="Y74" s="281"/>
      <c r="Z74" s="281"/>
      <c r="AA74" s="281"/>
      <c r="AB74" s="282"/>
      <c r="AC74" s="294">
        <f>SUM(AC35:AF51)+SUM(AC53:AF68)+AC71+AC73</f>
        <v>0</v>
      </c>
      <c r="AD74" s="294"/>
      <c r="AE74" s="294"/>
      <c r="AF74" s="181"/>
      <c r="AG74" s="39" t="s">
        <v>71</v>
      </c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2:44" ht="15" customHeight="1">
      <c r="B75" s="268" t="s">
        <v>131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70"/>
      <c r="V75" s="270"/>
      <c r="W75" s="270"/>
      <c r="X75" s="295"/>
      <c r="Y75" s="295"/>
      <c r="Z75" s="295"/>
      <c r="AA75" s="295"/>
      <c r="AB75" s="295"/>
      <c r="AC75" s="294">
        <f>AC74*U75</f>
        <v>0</v>
      </c>
      <c r="AD75" s="294"/>
      <c r="AE75" s="294"/>
      <c r="AF75" s="181"/>
      <c r="AG75" s="43" t="s">
        <v>71</v>
      </c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  <row r="76" spans="2:44" ht="15" customHeight="1" thickBot="1">
      <c r="B76" s="292" t="s">
        <v>132</v>
      </c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8"/>
      <c r="Y76" s="298"/>
      <c r="Z76" s="298"/>
      <c r="AA76" s="298"/>
      <c r="AB76" s="298"/>
      <c r="AC76" s="296">
        <f>AC74+AC75</f>
        <v>0</v>
      </c>
      <c r="AD76" s="296"/>
      <c r="AE76" s="296"/>
      <c r="AF76" s="297"/>
      <c r="AG76" s="44" t="s">
        <v>71</v>
      </c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7" spans="34:44" ht="6" customHeight="1"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</row>
    <row r="78" spans="2:44" ht="15" customHeight="1">
      <c r="B78" s="4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</row>
    <row r="79" spans="2:44" ht="13.5" customHeight="1">
      <c r="B79" s="4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</row>
    <row r="80" spans="34:44" ht="15" customHeight="1"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</row>
    <row r="81" spans="34:44" ht="6" customHeight="1"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</row>
    <row r="82" spans="34:44" ht="15" customHeight="1"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</row>
    <row r="83" spans="34:44" ht="15" customHeight="1"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</row>
    <row r="84" spans="34:44" ht="4.5" customHeight="1"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</row>
    <row r="85" spans="2:33" ht="15" customHeight="1"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</row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sheetProtection password="C1BE" sheet="1" objects="1" scenarios="1"/>
  <mergeCells count="184">
    <mergeCell ref="AC46:AF46"/>
    <mergeCell ref="M25:S25"/>
    <mergeCell ref="B27:AG27"/>
    <mergeCell ref="AC36:AF36"/>
    <mergeCell ref="AF31:AG31"/>
    <mergeCell ref="B33:W33"/>
    <mergeCell ref="AC33:AG33"/>
    <mergeCell ref="X33:AB33"/>
    <mergeCell ref="AG42:AG43"/>
    <mergeCell ref="AG40:AG41"/>
    <mergeCell ref="I73:K73"/>
    <mergeCell ref="I71:K71"/>
    <mergeCell ref="F71:H71"/>
    <mergeCell ref="C72:W72"/>
    <mergeCell ref="B71:E71"/>
    <mergeCell ref="O73:Q73"/>
    <mergeCell ref="R73:S73"/>
    <mergeCell ref="X71:AB71"/>
    <mergeCell ref="X72:AB72"/>
    <mergeCell ref="T73:W73"/>
    <mergeCell ref="B85:AG85"/>
    <mergeCell ref="L71:N71"/>
    <mergeCell ref="C78:AG78"/>
    <mergeCell ref="C79:AG79"/>
    <mergeCell ref="R71:S71"/>
    <mergeCell ref="O71:Q71"/>
    <mergeCell ref="L73:N73"/>
    <mergeCell ref="B12:AG12"/>
    <mergeCell ref="B18:AG18"/>
    <mergeCell ref="AC37:AF37"/>
    <mergeCell ref="AC38:AF38"/>
    <mergeCell ref="B26:AG26"/>
    <mergeCell ref="B20:AG20"/>
    <mergeCell ref="X37:AB37"/>
    <mergeCell ref="X38:AB38"/>
    <mergeCell ref="B29:AG29"/>
    <mergeCell ref="B30:AG30"/>
    <mergeCell ref="B69:AG69"/>
    <mergeCell ref="B73:E73"/>
    <mergeCell ref="B76:W76"/>
    <mergeCell ref="B74:W74"/>
    <mergeCell ref="AC74:AF74"/>
    <mergeCell ref="X75:AB75"/>
    <mergeCell ref="AC75:AF75"/>
    <mergeCell ref="AC76:AF76"/>
    <mergeCell ref="X76:AB76"/>
    <mergeCell ref="F73:H73"/>
    <mergeCell ref="B75:T75"/>
    <mergeCell ref="U75:W75"/>
    <mergeCell ref="AC70:AF70"/>
    <mergeCell ref="AC71:AF71"/>
    <mergeCell ref="AC72:AF72"/>
    <mergeCell ref="AC73:AF73"/>
    <mergeCell ref="X74:AB74"/>
    <mergeCell ref="X73:AB73"/>
    <mergeCell ref="C70:W70"/>
    <mergeCell ref="T71:W71"/>
    <mergeCell ref="AC62:AF62"/>
    <mergeCell ref="AC63:AF63"/>
    <mergeCell ref="AC57:AF57"/>
    <mergeCell ref="AC58:AF58"/>
    <mergeCell ref="AC59:AF59"/>
    <mergeCell ref="AC60:AF60"/>
    <mergeCell ref="AC65:AF65"/>
    <mergeCell ref="AC66:AF66"/>
    <mergeCell ref="AC67:AF67"/>
    <mergeCell ref="AC68:AF68"/>
    <mergeCell ref="C65:W65"/>
    <mergeCell ref="D66:W66"/>
    <mergeCell ref="D67:W67"/>
    <mergeCell ref="D68:W68"/>
    <mergeCell ref="C55:W55"/>
    <mergeCell ref="X60:AB60"/>
    <mergeCell ref="D64:W64"/>
    <mergeCell ref="C61:W61"/>
    <mergeCell ref="C60:W60"/>
    <mergeCell ref="D62:W62"/>
    <mergeCell ref="X59:AB59"/>
    <mergeCell ref="D57:W57"/>
    <mergeCell ref="D58:W58"/>
    <mergeCell ref="D59:W59"/>
    <mergeCell ref="AC64:AF64"/>
    <mergeCell ref="AC39:AF39"/>
    <mergeCell ref="X70:AB70"/>
    <mergeCell ref="AC55:AF55"/>
    <mergeCell ref="AC56:AF56"/>
    <mergeCell ref="X51:AB51"/>
    <mergeCell ref="AC51:AF51"/>
    <mergeCell ref="AC53:AF53"/>
    <mergeCell ref="AC54:AF54"/>
    <mergeCell ref="X66:AB66"/>
    <mergeCell ref="X67:AB67"/>
    <mergeCell ref="X68:AB68"/>
    <mergeCell ref="X56:AB56"/>
    <mergeCell ref="X64:AB64"/>
    <mergeCell ref="X63:AB63"/>
    <mergeCell ref="X65:AB65"/>
    <mergeCell ref="X57:AB57"/>
    <mergeCell ref="X58:AB58"/>
    <mergeCell ref="X62:AB62"/>
    <mergeCell ref="D63:W63"/>
    <mergeCell ref="X61:AB61"/>
    <mergeCell ref="AC61:AF61"/>
    <mergeCell ref="B10:AG10"/>
    <mergeCell ref="B14:AG14"/>
    <mergeCell ref="B16:AG16"/>
    <mergeCell ref="B13:L13"/>
    <mergeCell ref="B17:L17"/>
    <mergeCell ref="AG49:AG50"/>
    <mergeCell ref="X46:AB46"/>
    <mergeCell ref="C56:W56"/>
    <mergeCell ref="X55:AB55"/>
    <mergeCell ref="AG47:AG48"/>
    <mergeCell ref="X47:AB48"/>
    <mergeCell ref="AC47:AF48"/>
    <mergeCell ref="X49:AB50"/>
    <mergeCell ref="AC49:AF50"/>
    <mergeCell ref="D47:W48"/>
    <mergeCell ref="D49:W50"/>
    <mergeCell ref="C54:W54"/>
    <mergeCell ref="AG44:AG45"/>
    <mergeCell ref="AC42:AF43"/>
    <mergeCell ref="AC40:AF41"/>
    <mergeCell ref="AC44:AF45"/>
    <mergeCell ref="X44:AB45"/>
    <mergeCell ref="X40:AB41"/>
    <mergeCell ref="X42:AB43"/>
    <mergeCell ref="C39:W39"/>
    <mergeCell ref="D40:W41"/>
    <mergeCell ref="C40:C41"/>
    <mergeCell ref="X39:AB39"/>
    <mergeCell ref="C46:W46"/>
    <mergeCell ref="C53:W53"/>
    <mergeCell ref="D42:W43"/>
    <mergeCell ref="D44:W45"/>
    <mergeCell ref="C42:C43"/>
    <mergeCell ref="C44:C45"/>
    <mergeCell ref="C47:C48"/>
    <mergeCell ref="C49:C50"/>
    <mergeCell ref="X53:AB53"/>
    <mergeCell ref="X54:AB54"/>
    <mergeCell ref="D51:W51"/>
    <mergeCell ref="B34:AG34"/>
    <mergeCell ref="C35:W35"/>
    <mergeCell ref="C36:W36"/>
    <mergeCell ref="D37:W37"/>
    <mergeCell ref="X35:AB35"/>
    <mergeCell ref="X36:AB36"/>
    <mergeCell ref="AC35:AF35"/>
    <mergeCell ref="D38:W38"/>
    <mergeCell ref="B21:AG21"/>
    <mergeCell ref="B24:AG24"/>
    <mergeCell ref="B32:AG32"/>
    <mergeCell ref="B22:AG22"/>
    <mergeCell ref="B23:AG23"/>
    <mergeCell ref="B31:Y31"/>
    <mergeCell ref="V25:AG25"/>
    <mergeCell ref="B28:AG28"/>
    <mergeCell ref="B25:K25"/>
    <mergeCell ref="AH1:AL20"/>
    <mergeCell ref="B1:AG1"/>
    <mergeCell ref="L5:AG5"/>
    <mergeCell ref="B52:AG52"/>
    <mergeCell ref="B5:K5"/>
    <mergeCell ref="Z31:AE31"/>
    <mergeCell ref="J7:AG7"/>
    <mergeCell ref="M13:AG13"/>
    <mergeCell ref="M17:AG17"/>
    <mergeCell ref="AH21:AR84"/>
    <mergeCell ref="B2:AG2"/>
    <mergeCell ref="B4:AG4"/>
    <mergeCell ref="B6:AG6"/>
    <mergeCell ref="B8:AG8"/>
    <mergeCell ref="B7:I7"/>
    <mergeCell ref="B3:O3"/>
    <mergeCell ref="P3:AG3"/>
    <mergeCell ref="B11:O11"/>
    <mergeCell ref="P11:AG11"/>
    <mergeCell ref="B9:F9"/>
    <mergeCell ref="G9:AG9"/>
    <mergeCell ref="B15:J15"/>
    <mergeCell ref="K15:AG15"/>
    <mergeCell ref="B19:L19"/>
    <mergeCell ref="M19:AG19"/>
  </mergeCells>
  <printOptions horizontalCentered="1" verticalCentered="1"/>
  <pageMargins left="0.7874015748031497" right="0.7874015748031497" top="0.3937007874015748" bottom="0.7874015748031497" header="0.1968503937007874" footer="0.1968503937007874"/>
  <pageSetup cellComments="asDisplayed" fitToHeight="1" fitToWidth="1" horizontalDpi="600" verticalDpi="600" orientation="portrait" paperSize="9" scale="74"/>
  <headerFooter alignWithMargins="0">
    <oddFooter>&amp;C&amp;"Arial,Gras"&amp;8ORDRE DES ARCHITECTES - Planning Supervisor's Agreement - &amp;"Arial,Normal"Articles of Agreement - 1/12/2003 - page 2/3</oddFooter>
  </headerFooter>
  <ignoredErrors>
    <ignoredError sqref="AC5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0"/>
  <sheetViews>
    <sheetView showGridLines="0" showRowColHeaders="0" zoomScale="140" zoomScaleNormal="140" workbookViewId="0" topLeftCell="A1">
      <selection activeCell="B3" sqref="B3"/>
    </sheetView>
  </sheetViews>
  <sheetFormatPr defaultColWidth="11.00390625" defaultRowHeight="14.25"/>
  <cols>
    <col min="1" max="1" width="2.875" style="3" customWidth="1"/>
    <col min="2" max="3" width="3.625" style="3" customWidth="1"/>
    <col min="4" max="14" width="3.125" style="3" customWidth="1"/>
    <col min="15" max="17" width="3.625" style="3" customWidth="1"/>
    <col min="18" max="24" width="3.125" style="3" customWidth="1"/>
    <col min="25" max="16384" width="2.875" style="3" customWidth="1"/>
  </cols>
  <sheetData>
    <row r="1" spans="2:33" ht="12.75">
      <c r="B1" s="356" t="s">
        <v>39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</row>
    <row r="2" spans="2:33" ht="4.5" customHeight="1"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</row>
    <row r="3" spans="2:33" ht="15">
      <c r="B3" s="1" t="s">
        <v>87</v>
      </c>
      <c r="C3" s="132" t="s">
        <v>134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2:33" ht="4.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</row>
    <row r="5" spans="2:33" ht="15">
      <c r="B5" s="1" t="s">
        <v>87</v>
      </c>
      <c r="C5" s="349" t="s">
        <v>6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</row>
    <row r="6" spans="2:33" ht="15">
      <c r="B6" s="50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</row>
    <row r="7" spans="2:33" ht="12" customHeight="1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ht="15">
      <c r="A8" s="11" t="s">
        <v>137</v>
      </c>
      <c r="B8" s="142" t="s">
        <v>135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</row>
    <row r="9" spans="1:33" ht="9" customHeight="1">
      <c r="A9" s="12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</row>
    <row r="10" spans="1:33" ht="12.75">
      <c r="A10" s="12"/>
      <c r="B10" s="330" t="s">
        <v>136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</row>
    <row r="11" spans="1:33" ht="4.5" customHeight="1">
      <c r="A11" s="12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</row>
    <row r="12" spans="1:31" ht="13.5" customHeight="1">
      <c r="A12" s="12"/>
      <c r="B12" s="317" t="s">
        <v>8</v>
      </c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86"/>
      <c r="W12" s="411"/>
      <c r="X12" s="412"/>
      <c r="Y12" s="413"/>
      <c r="Z12" s="58" t="s">
        <v>139</v>
      </c>
      <c r="AA12" s="59"/>
      <c r="AB12" s="60"/>
      <c r="AC12" s="335"/>
      <c r="AD12" s="336"/>
      <c r="AE12" s="337"/>
    </row>
    <row r="13" spans="1:39" ht="9" customHeight="1">
      <c r="A13" s="331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</row>
    <row r="14" spans="1:39" ht="12.75">
      <c r="A14" s="331"/>
      <c r="B14" s="356" t="s">
        <v>138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31"/>
      <c r="AI14" s="331"/>
      <c r="AJ14" s="331"/>
      <c r="AK14" s="331"/>
      <c r="AL14" s="331"/>
      <c r="AM14" s="331"/>
    </row>
    <row r="15" spans="1:39" ht="9.75" customHeight="1">
      <c r="A15" s="331"/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</row>
    <row r="16" spans="1:39" ht="15" customHeight="1">
      <c r="A16" s="331"/>
      <c r="B16" s="57" t="s">
        <v>87</v>
      </c>
      <c r="C16" s="344" t="s">
        <v>18</v>
      </c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31"/>
      <c r="AI16" s="331"/>
      <c r="AJ16" s="331"/>
      <c r="AK16" s="331"/>
      <c r="AL16" s="331"/>
      <c r="AM16" s="331"/>
    </row>
    <row r="17" spans="1:39" ht="4.5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</row>
    <row r="18" spans="1:39" ht="15" customHeight="1">
      <c r="A18" s="331"/>
      <c r="B18" s="1" t="s">
        <v>87</v>
      </c>
      <c r="C18" s="345" t="s">
        <v>141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31"/>
      <c r="AI18" s="331"/>
      <c r="AJ18" s="331"/>
      <c r="AK18" s="331"/>
      <c r="AL18" s="331"/>
      <c r="AM18" s="331"/>
    </row>
    <row r="19" spans="1:39" ht="4.5" customHeight="1">
      <c r="A19" s="331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331"/>
      <c r="AI19" s="331"/>
      <c r="AJ19" s="331"/>
      <c r="AK19" s="331"/>
      <c r="AL19" s="331"/>
      <c r="AM19" s="331"/>
    </row>
    <row r="20" spans="1:39" ht="12.75">
      <c r="A20" s="331"/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5"/>
      <c r="M20" s="341" t="s">
        <v>7</v>
      </c>
      <c r="N20" s="342"/>
      <c r="O20" s="342"/>
      <c r="P20" s="342"/>
      <c r="Q20" s="343"/>
      <c r="R20" s="416"/>
      <c r="S20" s="414"/>
      <c r="T20" s="414"/>
      <c r="U20" s="414"/>
      <c r="V20" s="414"/>
      <c r="W20" s="414"/>
      <c r="X20" s="414"/>
      <c r="Y20" s="414"/>
      <c r="Z20" s="414"/>
      <c r="AA20" s="414"/>
      <c r="AB20" s="415"/>
      <c r="AC20" s="341" t="s">
        <v>7</v>
      </c>
      <c r="AD20" s="342"/>
      <c r="AE20" s="342"/>
      <c r="AF20" s="342"/>
      <c r="AG20" s="343"/>
      <c r="AH20" s="331"/>
      <c r="AI20" s="331"/>
      <c r="AJ20" s="331"/>
      <c r="AK20" s="331"/>
      <c r="AL20" s="331"/>
      <c r="AM20" s="331"/>
    </row>
    <row r="21" spans="1:39" ht="12.75">
      <c r="A21" s="331"/>
      <c r="B21" s="18" t="s">
        <v>72</v>
      </c>
      <c r="C21" s="76"/>
      <c r="D21" s="77"/>
      <c r="E21" s="77"/>
      <c r="F21" s="77"/>
      <c r="G21" s="77"/>
      <c r="H21" s="77"/>
      <c r="I21" s="77"/>
      <c r="J21" s="77"/>
      <c r="K21" s="77"/>
      <c r="L21" s="78"/>
      <c r="M21" s="332"/>
      <c r="N21" s="333"/>
      <c r="O21" s="333"/>
      <c r="P21" s="334"/>
      <c r="Q21" s="13" t="s">
        <v>71</v>
      </c>
      <c r="R21" s="18" t="s">
        <v>79</v>
      </c>
      <c r="S21" s="76"/>
      <c r="T21" s="77"/>
      <c r="U21" s="77"/>
      <c r="V21" s="77"/>
      <c r="W21" s="77"/>
      <c r="X21" s="77"/>
      <c r="Y21" s="77"/>
      <c r="Z21" s="77"/>
      <c r="AA21" s="77"/>
      <c r="AB21" s="78"/>
      <c r="AC21" s="332"/>
      <c r="AD21" s="333"/>
      <c r="AE21" s="333"/>
      <c r="AF21" s="334"/>
      <c r="AG21" s="13" t="s">
        <v>71</v>
      </c>
      <c r="AH21" s="331"/>
      <c r="AI21" s="331"/>
      <c r="AJ21" s="331"/>
      <c r="AK21" s="331"/>
      <c r="AL21" s="331"/>
      <c r="AM21" s="331"/>
    </row>
    <row r="22" spans="1:39" ht="12.75">
      <c r="A22" s="331"/>
      <c r="B22" s="18" t="s">
        <v>73</v>
      </c>
      <c r="C22" s="76"/>
      <c r="D22" s="77"/>
      <c r="E22" s="77"/>
      <c r="F22" s="77"/>
      <c r="G22" s="77"/>
      <c r="H22" s="77"/>
      <c r="I22" s="77"/>
      <c r="J22" s="77"/>
      <c r="K22" s="77"/>
      <c r="L22" s="78"/>
      <c r="M22" s="332"/>
      <c r="N22" s="333"/>
      <c r="O22" s="333"/>
      <c r="P22" s="334"/>
      <c r="Q22" s="13" t="s">
        <v>71</v>
      </c>
      <c r="R22" s="18" t="s">
        <v>80</v>
      </c>
      <c r="S22" s="76"/>
      <c r="T22" s="77"/>
      <c r="U22" s="77"/>
      <c r="V22" s="77"/>
      <c r="W22" s="77"/>
      <c r="X22" s="77"/>
      <c r="Y22" s="77"/>
      <c r="Z22" s="77"/>
      <c r="AA22" s="77"/>
      <c r="AB22" s="78"/>
      <c r="AC22" s="332"/>
      <c r="AD22" s="333"/>
      <c r="AE22" s="333"/>
      <c r="AF22" s="334"/>
      <c r="AG22" s="13" t="s">
        <v>71</v>
      </c>
      <c r="AH22" s="331"/>
      <c r="AI22" s="331"/>
      <c r="AJ22" s="331"/>
      <c r="AK22" s="331"/>
      <c r="AL22" s="331"/>
      <c r="AM22" s="331"/>
    </row>
    <row r="23" spans="1:39" ht="12.75">
      <c r="A23" s="331"/>
      <c r="B23" s="18" t="s">
        <v>74</v>
      </c>
      <c r="C23" s="76"/>
      <c r="D23" s="77"/>
      <c r="E23" s="77"/>
      <c r="F23" s="77"/>
      <c r="G23" s="77"/>
      <c r="H23" s="77"/>
      <c r="I23" s="77"/>
      <c r="J23" s="77"/>
      <c r="K23" s="77"/>
      <c r="L23" s="78"/>
      <c r="M23" s="332"/>
      <c r="N23" s="333"/>
      <c r="O23" s="333"/>
      <c r="P23" s="334"/>
      <c r="Q23" s="13" t="s">
        <v>71</v>
      </c>
      <c r="R23" s="18" t="s">
        <v>81</v>
      </c>
      <c r="S23" s="76"/>
      <c r="T23" s="77"/>
      <c r="U23" s="77"/>
      <c r="V23" s="77"/>
      <c r="W23" s="77"/>
      <c r="X23" s="77"/>
      <c r="Y23" s="77"/>
      <c r="Z23" s="77"/>
      <c r="AA23" s="77"/>
      <c r="AB23" s="78"/>
      <c r="AC23" s="332"/>
      <c r="AD23" s="333"/>
      <c r="AE23" s="333"/>
      <c r="AF23" s="334"/>
      <c r="AG23" s="13" t="s">
        <v>71</v>
      </c>
      <c r="AH23" s="331"/>
      <c r="AI23" s="331"/>
      <c r="AJ23" s="331"/>
      <c r="AK23" s="331"/>
      <c r="AL23" s="331"/>
      <c r="AM23" s="331"/>
    </row>
    <row r="24" spans="1:39" ht="12.75">
      <c r="A24" s="331"/>
      <c r="B24" s="18" t="s">
        <v>75</v>
      </c>
      <c r="C24" s="76"/>
      <c r="D24" s="77"/>
      <c r="E24" s="77"/>
      <c r="F24" s="77"/>
      <c r="G24" s="77"/>
      <c r="H24" s="77"/>
      <c r="I24" s="77"/>
      <c r="J24" s="77"/>
      <c r="K24" s="77"/>
      <c r="L24" s="78"/>
      <c r="M24" s="332"/>
      <c r="N24" s="333"/>
      <c r="O24" s="333"/>
      <c r="P24" s="334"/>
      <c r="Q24" s="13" t="s">
        <v>71</v>
      </c>
      <c r="R24" s="18" t="s">
        <v>82</v>
      </c>
      <c r="S24" s="76"/>
      <c r="T24" s="77"/>
      <c r="U24" s="77"/>
      <c r="V24" s="77"/>
      <c r="W24" s="77"/>
      <c r="X24" s="77"/>
      <c r="Y24" s="77"/>
      <c r="Z24" s="77"/>
      <c r="AA24" s="77"/>
      <c r="AB24" s="78"/>
      <c r="AC24" s="332"/>
      <c r="AD24" s="333"/>
      <c r="AE24" s="333"/>
      <c r="AF24" s="334"/>
      <c r="AG24" s="13" t="s">
        <v>71</v>
      </c>
      <c r="AH24" s="331"/>
      <c r="AI24" s="331"/>
      <c r="AJ24" s="331"/>
      <c r="AK24" s="331"/>
      <c r="AL24" s="331"/>
      <c r="AM24" s="331"/>
    </row>
    <row r="25" spans="1:39" ht="12.75">
      <c r="A25" s="331"/>
      <c r="B25" s="18" t="s">
        <v>76</v>
      </c>
      <c r="C25" s="76"/>
      <c r="D25" s="77"/>
      <c r="E25" s="77"/>
      <c r="F25" s="77"/>
      <c r="G25" s="77"/>
      <c r="H25" s="77"/>
      <c r="I25" s="77"/>
      <c r="J25" s="77"/>
      <c r="K25" s="77"/>
      <c r="L25" s="78"/>
      <c r="M25" s="332"/>
      <c r="N25" s="333"/>
      <c r="O25" s="333"/>
      <c r="P25" s="334"/>
      <c r="Q25" s="13" t="s">
        <v>71</v>
      </c>
      <c r="R25" s="18" t="s">
        <v>83</v>
      </c>
      <c r="S25" s="76"/>
      <c r="T25" s="77"/>
      <c r="U25" s="77"/>
      <c r="V25" s="77"/>
      <c r="W25" s="77"/>
      <c r="X25" s="77"/>
      <c r="Y25" s="77"/>
      <c r="Z25" s="77"/>
      <c r="AA25" s="77"/>
      <c r="AB25" s="78"/>
      <c r="AC25" s="332"/>
      <c r="AD25" s="333"/>
      <c r="AE25" s="333"/>
      <c r="AF25" s="334"/>
      <c r="AG25" s="13" t="s">
        <v>71</v>
      </c>
      <c r="AH25" s="331"/>
      <c r="AI25" s="331"/>
      <c r="AJ25" s="331"/>
      <c r="AK25" s="331"/>
      <c r="AL25" s="331"/>
      <c r="AM25" s="331"/>
    </row>
    <row r="26" spans="1:39" ht="12.75">
      <c r="A26" s="331"/>
      <c r="B26" s="18" t="s">
        <v>77</v>
      </c>
      <c r="C26" s="76"/>
      <c r="D26" s="77"/>
      <c r="E26" s="77"/>
      <c r="F26" s="77"/>
      <c r="G26" s="77"/>
      <c r="H26" s="77"/>
      <c r="I26" s="77"/>
      <c r="J26" s="77"/>
      <c r="K26" s="77"/>
      <c r="L26" s="78"/>
      <c r="M26" s="332"/>
      <c r="N26" s="333"/>
      <c r="O26" s="333"/>
      <c r="P26" s="334"/>
      <c r="Q26" s="13" t="s">
        <v>71</v>
      </c>
      <c r="R26" s="18" t="s">
        <v>84</v>
      </c>
      <c r="S26" s="76"/>
      <c r="T26" s="77"/>
      <c r="U26" s="77"/>
      <c r="V26" s="77"/>
      <c r="W26" s="77"/>
      <c r="X26" s="77"/>
      <c r="Y26" s="77"/>
      <c r="Z26" s="77"/>
      <c r="AA26" s="77"/>
      <c r="AB26" s="78"/>
      <c r="AC26" s="332"/>
      <c r="AD26" s="333"/>
      <c r="AE26" s="333"/>
      <c r="AF26" s="334"/>
      <c r="AG26" s="13" t="s">
        <v>71</v>
      </c>
      <c r="AH26" s="331"/>
      <c r="AI26" s="331"/>
      <c r="AJ26" s="331"/>
      <c r="AK26" s="331"/>
      <c r="AL26" s="331"/>
      <c r="AM26" s="331"/>
    </row>
    <row r="27" spans="1:39" ht="12.75">
      <c r="A27" s="331"/>
      <c r="B27" s="18" t="s">
        <v>78</v>
      </c>
      <c r="C27" s="76"/>
      <c r="D27" s="77"/>
      <c r="E27" s="77"/>
      <c r="F27" s="77"/>
      <c r="G27" s="77"/>
      <c r="H27" s="77"/>
      <c r="I27" s="77"/>
      <c r="J27" s="77"/>
      <c r="K27" s="77"/>
      <c r="L27" s="78"/>
      <c r="M27" s="332"/>
      <c r="N27" s="333"/>
      <c r="O27" s="333"/>
      <c r="P27" s="334"/>
      <c r="Q27" s="13" t="s">
        <v>71</v>
      </c>
      <c r="R27" s="18" t="s">
        <v>85</v>
      </c>
      <c r="S27" s="76"/>
      <c r="T27" s="77"/>
      <c r="U27" s="77"/>
      <c r="V27" s="77"/>
      <c r="W27" s="77"/>
      <c r="X27" s="77"/>
      <c r="Y27" s="77"/>
      <c r="Z27" s="77"/>
      <c r="AA27" s="77"/>
      <c r="AB27" s="78"/>
      <c r="AC27" s="338"/>
      <c r="AD27" s="339"/>
      <c r="AE27" s="339"/>
      <c r="AF27" s="340"/>
      <c r="AG27" s="13" t="s">
        <v>71</v>
      </c>
      <c r="AH27" s="331"/>
      <c r="AI27" s="331"/>
      <c r="AJ27" s="331"/>
      <c r="AK27" s="331"/>
      <c r="AL27" s="331"/>
      <c r="AM27" s="331"/>
    </row>
    <row r="28" spans="1:39" ht="15">
      <c r="A28" s="33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346" t="s">
        <v>140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7">
        <f>SUM(M21:P27)+SUM(AC21:AF27)</f>
        <v>0</v>
      </c>
      <c r="AD28" s="348"/>
      <c r="AE28" s="348"/>
      <c r="AF28" s="348"/>
      <c r="AG28" s="25" t="s">
        <v>71</v>
      </c>
      <c r="AH28" s="331"/>
      <c r="AI28" s="331"/>
      <c r="AJ28" s="331"/>
      <c r="AK28" s="331"/>
      <c r="AL28" s="331"/>
      <c r="AM28" s="331"/>
    </row>
    <row r="29" spans="1:39" ht="15">
      <c r="A29" s="33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346" t="s">
        <v>132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7">
        <f>AC28+(AC28*'CCP p 2'!U75)</f>
        <v>0</v>
      </c>
      <c r="AD29" s="348"/>
      <c r="AE29" s="348"/>
      <c r="AF29" s="348"/>
      <c r="AG29" s="25" t="s">
        <v>71</v>
      </c>
      <c r="AH29" s="331"/>
      <c r="AI29" s="331"/>
      <c r="AJ29" s="331"/>
      <c r="AK29" s="331"/>
      <c r="AL29" s="331"/>
      <c r="AM29" s="331"/>
    </row>
    <row r="30" spans="1:39" ht="4.5" customHeight="1">
      <c r="A30" s="331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31"/>
      <c r="AI30" s="331"/>
      <c r="AJ30" s="331"/>
      <c r="AK30" s="331"/>
      <c r="AL30" s="331"/>
      <c r="AM30" s="331"/>
    </row>
    <row r="31" spans="1:39" ht="14.25" customHeight="1">
      <c r="A31" s="331"/>
      <c r="B31" s="356" t="s">
        <v>142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31"/>
      <c r="AI31" s="331"/>
      <c r="AJ31" s="331"/>
      <c r="AK31" s="331"/>
      <c r="AL31" s="331"/>
      <c r="AM31" s="331"/>
    </row>
    <row r="32" spans="1:39" ht="4.5" customHeight="1">
      <c r="A32" s="331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31"/>
      <c r="AI32" s="331"/>
      <c r="AJ32" s="331"/>
      <c r="AK32" s="331"/>
      <c r="AL32" s="331"/>
      <c r="AM32" s="331"/>
    </row>
    <row r="33" spans="1:39" ht="12.75" customHeight="1">
      <c r="A33" s="331"/>
      <c r="B33" s="350" t="s">
        <v>143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27"/>
      <c r="U33" s="328"/>
      <c r="V33" s="328"/>
      <c r="W33" s="328"/>
      <c r="X33" s="329"/>
      <c r="Y33" s="62" t="s">
        <v>144</v>
      </c>
      <c r="Z33" s="61"/>
      <c r="AA33" s="61"/>
      <c r="AB33" s="61"/>
      <c r="AC33" s="61"/>
      <c r="AD33" s="61"/>
      <c r="AH33" s="331"/>
      <c r="AI33" s="331"/>
      <c r="AJ33" s="331"/>
      <c r="AK33" s="331"/>
      <c r="AL33" s="331"/>
      <c r="AM33" s="331"/>
    </row>
    <row r="34" spans="1:39" ht="4.5" customHeight="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</row>
    <row r="35" spans="1:39" ht="13.5" customHeight="1">
      <c r="A35" s="331"/>
      <c r="B35" s="350" t="s">
        <v>5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31"/>
      <c r="AI35" s="331"/>
      <c r="AJ35" s="331"/>
      <c r="AK35" s="331"/>
      <c r="AL35" s="331"/>
      <c r="AM35" s="331"/>
    </row>
    <row r="36" spans="1:39" ht="4.5" customHeight="1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</row>
    <row r="37" spans="1:39" ht="13.5" customHeight="1">
      <c r="A37" s="331"/>
      <c r="B37" s="1" t="s">
        <v>87</v>
      </c>
      <c r="C37" s="350" t="s">
        <v>62</v>
      </c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31"/>
      <c r="AI37" s="331"/>
      <c r="AJ37" s="331"/>
      <c r="AK37" s="331"/>
      <c r="AL37" s="331"/>
      <c r="AM37" s="331"/>
    </row>
    <row r="38" spans="1:39" ht="3.75" customHeight="1">
      <c r="A38" s="331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</row>
    <row r="39" spans="1:39" ht="13.5" customHeight="1">
      <c r="A39" s="331"/>
      <c r="B39" s="1" t="s">
        <v>87</v>
      </c>
      <c r="C39" s="350" t="s">
        <v>145</v>
      </c>
      <c r="D39" s="350"/>
      <c r="E39" s="350"/>
      <c r="F39" s="350"/>
      <c r="G39" s="350"/>
      <c r="H39" s="396"/>
      <c r="I39" s="359"/>
      <c r="J39" s="360"/>
      <c r="K39" s="361"/>
      <c r="L39" s="62" t="s">
        <v>146</v>
      </c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331"/>
      <c r="AI39" s="331"/>
      <c r="AJ39" s="331"/>
      <c r="AK39" s="331"/>
      <c r="AL39" s="331"/>
      <c r="AM39" s="331"/>
    </row>
    <row r="40" spans="1:39" s="5" customFormat="1" ht="13.5" customHeight="1">
      <c r="A40" s="331"/>
      <c r="B40" s="362" t="s">
        <v>40</v>
      </c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31"/>
      <c r="AI40" s="331"/>
      <c r="AJ40" s="331"/>
      <c r="AK40" s="331"/>
      <c r="AL40" s="331"/>
      <c r="AM40" s="331"/>
    </row>
    <row r="41" spans="1:39" ht="13.5" customHeight="1">
      <c r="A41" s="331"/>
      <c r="B41" s="357" t="s">
        <v>147</v>
      </c>
      <c r="C41" s="357"/>
      <c r="D41" s="60"/>
      <c r="E41" s="401">
        <f>$I$39</f>
        <v>0</v>
      </c>
      <c r="F41" s="402"/>
      <c r="G41" s="379" t="s">
        <v>148</v>
      </c>
      <c r="H41" s="380"/>
      <c r="I41" s="380"/>
      <c r="J41" s="380"/>
      <c r="K41" s="381"/>
      <c r="L41" s="374">
        <f>IF(ISERROR(E41/10000),"",E41/10000)</f>
        <v>0</v>
      </c>
      <c r="M41" s="375"/>
      <c r="N41" s="376"/>
      <c r="O41" s="316" t="s">
        <v>149</v>
      </c>
      <c r="P41" s="317"/>
      <c r="Q41" s="86"/>
      <c r="R41" s="397">
        <f>IF(ISERROR(L41*365),"",L41*365)</f>
        <v>0</v>
      </c>
      <c r="S41" s="398"/>
      <c r="T41" s="399" t="s">
        <v>150</v>
      </c>
      <c r="U41" s="400"/>
      <c r="V41" s="377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31"/>
      <c r="AI41" s="331"/>
      <c r="AJ41" s="331"/>
      <c r="AK41" s="331"/>
      <c r="AL41" s="331"/>
      <c r="AM41" s="331"/>
    </row>
    <row r="42" spans="1:39" ht="12" customHeight="1">
      <c r="A42" s="363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</row>
    <row r="43" spans="1:39" s="4" customFormat="1" ht="15" customHeight="1">
      <c r="A43" s="6" t="s">
        <v>152</v>
      </c>
      <c r="B43" s="143" t="s">
        <v>151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331"/>
      <c r="AI43" s="331"/>
      <c r="AJ43" s="331"/>
      <c r="AK43" s="331"/>
      <c r="AL43" s="331"/>
      <c r="AM43" s="331"/>
    </row>
    <row r="44" spans="1:39" ht="4.5" customHeight="1">
      <c r="A44" s="331"/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</row>
    <row r="45" spans="1:39" ht="15" customHeight="1">
      <c r="A45" s="331"/>
      <c r="B45" s="349" t="s">
        <v>155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31"/>
      <c r="AI45" s="331"/>
      <c r="AJ45" s="331"/>
      <c r="AK45" s="331"/>
      <c r="AL45" s="331"/>
      <c r="AM45" s="331"/>
    </row>
    <row r="46" spans="1:39" ht="4.5" customHeight="1">
      <c r="A46" s="331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31"/>
      <c r="AI46" s="331"/>
      <c r="AJ46" s="331"/>
      <c r="AK46" s="331"/>
      <c r="AL46" s="331"/>
      <c r="AM46" s="331"/>
    </row>
    <row r="47" spans="1:39" ht="15" customHeight="1">
      <c r="A47" s="331"/>
      <c r="B47" s="350" t="s">
        <v>153</v>
      </c>
      <c r="C47" s="350"/>
      <c r="D47" s="350"/>
      <c r="E47" s="396"/>
      <c r="F47" s="393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5"/>
      <c r="R47" s="364" t="s">
        <v>154</v>
      </c>
      <c r="S47" s="365"/>
      <c r="T47" s="365"/>
      <c r="U47" s="365"/>
      <c r="V47" s="366"/>
      <c r="W47" s="351"/>
      <c r="X47" s="372"/>
      <c r="Y47" s="372"/>
      <c r="Z47" s="372"/>
      <c r="AA47" s="372"/>
      <c r="AB47" s="372"/>
      <c r="AC47" s="372"/>
      <c r="AD47" s="372"/>
      <c r="AE47" s="372"/>
      <c r="AF47" s="372"/>
      <c r="AG47" s="373"/>
      <c r="AH47" s="331"/>
      <c r="AI47" s="331"/>
      <c r="AJ47" s="331"/>
      <c r="AK47" s="331"/>
      <c r="AL47" s="331"/>
      <c r="AM47" s="331"/>
    </row>
    <row r="48" spans="1:39" ht="4.5" customHeight="1">
      <c r="A48" s="331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</row>
    <row r="49" spans="1:39" ht="13.5" customHeight="1">
      <c r="A49" s="331"/>
      <c r="B49" s="350" t="s">
        <v>19</v>
      </c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31"/>
      <c r="AI49" s="331"/>
      <c r="AJ49" s="331"/>
      <c r="AK49" s="331"/>
      <c r="AL49" s="331"/>
      <c r="AM49" s="331"/>
    </row>
    <row r="50" spans="1:39" ht="10.5" customHeight="1">
      <c r="A50" s="331"/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</row>
    <row r="51" spans="1:39" s="4" customFormat="1" ht="15">
      <c r="A51" s="6" t="s">
        <v>63</v>
      </c>
      <c r="B51" s="143" t="s">
        <v>29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331"/>
      <c r="AI51" s="331"/>
      <c r="AJ51" s="331"/>
      <c r="AK51" s="331"/>
      <c r="AL51" s="331"/>
      <c r="AM51" s="331"/>
    </row>
    <row r="52" spans="1:39" ht="5.25" customHeight="1">
      <c r="A52" s="367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</row>
    <row r="53" spans="1:39" ht="15" customHeight="1">
      <c r="A53" s="355"/>
      <c r="B53" s="350" t="s">
        <v>30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31"/>
      <c r="AI53" s="331"/>
      <c r="AJ53" s="331"/>
      <c r="AK53" s="331"/>
      <c r="AL53" s="331"/>
      <c r="AM53" s="331"/>
    </row>
    <row r="54" spans="1:39" ht="5.25" customHeight="1">
      <c r="A54" s="355"/>
      <c r="B54" s="363"/>
      <c r="C54" s="363"/>
      <c r="D54" s="363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363"/>
      <c r="Z54" s="363"/>
      <c r="AA54" s="363"/>
      <c r="AB54" s="363"/>
      <c r="AC54" s="363"/>
      <c r="AD54" s="363"/>
      <c r="AE54" s="363"/>
      <c r="AF54" s="363"/>
      <c r="AG54" s="363"/>
      <c r="AH54" s="331"/>
      <c r="AI54" s="331"/>
      <c r="AJ54" s="331"/>
      <c r="AK54" s="331"/>
      <c r="AL54" s="331"/>
      <c r="AM54" s="331"/>
    </row>
    <row r="55" spans="1:39" ht="15" customHeight="1">
      <c r="A55" s="355"/>
      <c r="B55" s="351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3"/>
      <c r="AH55" s="331"/>
      <c r="AI55" s="331"/>
      <c r="AJ55" s="331"/>
      <c r="AK55" s="331"/>
      <c r="AL55" s="331"/>
      <c r="AM55" s="331"/>
    </row>
    <row r="56" spans="1:39" s="7" customFormat="1" ht="7.5" customHeight="1">
      <c r="A56" s="355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31"/>
      <c r="AI56" s="331"/>
      <c r="AJ56" s="331"/>
      <c r="AK56" s="331"/>
      <c r="AL56" s="331"/>
      <c r="AM56" s="331"/>
    </row>
    <row r="57" spans="1:39" s="7" customFormat="1" ht="15" customHeight="1">
      <c r="A57" s="355"/>
      <c r="B57" s="351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3"/>
      <c r="AH57" s="331"/>
      <c r="AI57" s="331"/>
      <c r="AJ57" s="331"/>
      <c r="AK57" s="331"/>
      <c r="AL57" s="331"/>
      <c r="AM57" s="331"/>
    </row>
    <row r="58" spans="1:39" s="7" customFormat="1" ht="7.5" customHeight="1">
      <c r="A58" s="355"/>
      <c r="B58" s="354"/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31"/>
      <c r="AI58" s="331"/>
      <c r="AJ58" s="331"/>
      <c r="AK58" s="331"/>
      <c r="AL58" s="331"/>
      <c r="AM58" s="331"/>
    </row>
    <row r="59" spans="1:39" s="7" customFormat="1" ht="15" customHeight="1">
      <c r="A59" s="355"/>
      <c r="B59" s="351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3"/>
      <c r="AH59" s="331"/>
      <c r="AI59" s="331"/>
      <c r="AJ59" s="331"/>
      <c r="AK59" s="331"/>
      <c r="AL59" s="331"/>
      <c r="AM59" s="331"/>
    </row>
    <row r="60" spans="1:39" s="7" customFormat="1" ht="7.5" customHeight="1">
      <c r="A60" s="355"/>
      <c r="B60" s="354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31"/>
      <c r="AI60" s="331"/>
      <c r="AJ60" s="331"/>
      <c r="AK60" s="331"/>
      <c r="AL60" s="331"/>
      <c r="AM60" s="331"/>
    </row>
    <row r="61" spans="1:39" s="7" customFormat="1" ht="15" customHeight="1">
      <c r="A61" s="355"/>
      <c r="B61" s="351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3"/>
      <c r="AH61" s="331"/>
      <c r="AI61" s="331"/>
      <c r="AJ61" s="331"/>
      <c r="AK61" s="331"/>
      <c r="AL61" s="331"/>
      <c r="AM61" s="331"/>
    </row>
    <row r="62" spans="1:39" s="7" customFormat="1" ht="7.5" customHeight="1">
      <c r="A62" s="355"/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31"/>
      <c r="AI62" s="331"/>
      <c r="AJ62" s="331"/>
      <c r="AK62" s="331"/>
      <c r="AL62" s="331"/>
      <c r="AM62" s="331"/>
    </row>
    <row r="63" spans="1:39" s="7" customFormat="1" ht="15" customHeight="1">
      <c r="A63" s="355"/>
      <c r="B63" s="351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3"/>
      <c r="AH63" s="331"/>
      <c r="AI63" s="331"/>
      <c r="AJ63" s="331"/>
      <c r="AK63" s="331"/>
      <c r="AL63" s="331"/>
      <c r="AM63" s="331"/>
    </row>
    <row r="64" spans="1:39" s="7" customFormat="1" ht="7.5" customHeight="1">
      <c r="A64" s="355"/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31"/>
      <c r="AI64" s="331"/>
      <c r="AJ64" s="331"/>
      <c r="AK64" s="331"/>
      <c r="AL64" s="331"/>
      <c r="AM64" s="331"/>
    </row>
    <row r="65" spans="1:39" s="7" customFormat="1" ht="15" customHeight="1">
      <c r="A65" s="355"/>
      <c r="B65" s="351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3"/>
      <c r="AH65" s="331"/>
      <c r="AI65" s="331"/>
      <c r="AJ65" s="331"/>
      <c r="AK65" s="331"/>
      <c r="AL65" s="331"/>
      <c r="AM65" s="331"/>
    </row>
    <row r="66" spans="1:39" s="7" customFormat="1" ht="7.5" customHeight="1">
      <c r="A66" s="355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31"/>
      <c r="AI66" s="331"/>
      <c r="AJ66" s="331"/>
      <c r="AK66" s="331"/>
      <c r="AL66" s="331"/>
      <c r="AM66" s="331"/>
    </row>
    <row r="67" spans="1:39" s="7" customFormat="1" ht="15" customHeight="1">
      <c r="A67" s="355"/>
      <c r="B67" s="351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3"/>
      <c r="AH67" s="331"/>
      <c r="AI67" s="331"/>
      <c r="AJ67" s="331"/>
      <c r="AK67" s="331"/>
      <c r="AL67" s="331"/>
      <c r="AM67" s="331"/>
    </row>
    <row r="68" spans="1:39" s="7" customFormat="1" ht="7.5" customHeight="1">
      <c r="A68" s="355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31"/>
      <c r="AI68" s="331"/>
      <c r="AJ68" s="331"/>
      <c r="AK68" s="331"/>
      <c r="AL68" s="331"/>
      <c r="AM68" s="331"/>
    </row>
    <row r="69" spans="1:39" s="7" customFormat="1" ht="15" customHeight="1">
      <c r="A69" s="355"/>
      <c r="B69" s="351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3"/>
      <c r="AH69" s="331"/>
      <c r="AI69" s="331"/>
      <c r="AJ69" s="331"/>
      <c r="AK69" s="331"/>
      <c r="AL69" s="331"/>
      <c r="AM69" s="331"/>
    </row>
    <row r="70" spans="1:39" s="7" customFormat="1" ht="7.5" customHeight="1">
      <c r="A70" s="355"/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31"/>
      <c r="AI70" s="331"/>
      <c r="AJ70" s="331"/>
      <c r="AK70" s="331"/>
      <c r="AL70" s="331"/>
      <c r="AM70" s="331"/>
    </row>
    <row r="71" spans="1:39" ht="15" customHeight="1">
      <c r="A71" s="355"/>
      <c r="B71" s="351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3"/>
      <c r="AH71" s="331"/>
      <c r="AI71" s="331"/>
      <c r="AJ71" s="331"/>
      <c r="AK71" s="331"/>
      <c r="AL71" s="331"/>
      <c r="AM71" s="331"/>
    </row>
    <row r="72" spans="1:39" s="7" customFormat="1" ht="7.5" customHeight="1">
      <c r="A72" s="355"/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31"/>
      <c r="AI72" s="331"/>
      <c r="AJ72" s="331"/>
      <c r="AK72" s="331"/>
      <c r="AL72" s="331"/>
      <c r="AM72" s="331"/>
    </row>
    <row r="73" spans="1:39" ht="15" customHeight="1">
      <c r="A73" s="355"/>
      <c r="B73" s="351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3"/>
      <c r="AH73" s="331"/>
      <c r="AI73" s="331"/>
      <c r="AJ73" s="331"/>
      <c r="AK73" s="331"/>
      <c r="AL73" s="331"/>
      <c r="AM73" s="331"/>
    </row>
    <row r="74" spans="1:39" ht="7.5" customHeight="1">
      <c r="A74" s="355"/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31"/>
      <c r="AI74" s="331"/>
      <c r="AJ74" s="331"/>
      <c r="AK74" s="331"/>
      <c r="AL74" s="331"/>
      <c r="AM74" s="331"/>
    </row>
    <row r="75" spans="1:39" ht="15" customHeight="1">
      <c r="A75" s="355"/>
      <c r="B75" s="371" t="s">
        <v>31</v>
      </c>
      <c r="C75" s="366"/>
      <c r="D75" s="351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3"/>
      <c r="Q75" s="368" t="s">
        <v>32</v>
      </c>
      <c r="R75" s="369"/>
      <c r="S75" s="370"/>
      <c r="T75" s="351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3"/>
      <c r="AH75" s="331"/>
      <c r="AI75" s="331"/>
      <c r="AJ75" s="331"/>
      <c r="AK75" s="331"/>
      <c r="AL75" s="331"/>
      <c r="AM75" s="331"/>
    </row>
    <row r="76" spans="1:39" ht="21" customHeight="1">
      <c r="A76" s="355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1"/>
      <c r="AJ76" s="331"/>
      <c r="AK76" s="331"/>
      <c r="AL76" s="331"/>
      <c r="AM76" s="331"/>
    </row>
    <row r="77" spans="1:39" ht="13.5" customHeight="1">
      <c r="A77" s="355"/>
      <c r="B77" s="392" t="s">
        <v>33</v>
      </c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31"/>
      <c r="R77" s="331"/>
      <c r="S77" s="392" t="s">
        <v>34</v>
      </c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31"/>
      <c r="AI77" s="331"/>
      <c r="AJ77" s="331"/>
      <c r="AK77" s="331"/>
      <c r="AL77" s="331"/>
      <c r="AM77" s="331"/>
    </row>
    <row r="78" spans="1:39" ht="6" customHeight="1">
      <c r="A78" s="355"/>
      <c r="B78" s="382"/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403"/>
      <c r="Q78" s="331"/>
      <c r="R78" s="331"/>
      <c r="S78" s="382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4"/>
      <c r="AH78" s="331"/>
      <c r="AI78" s="331"/>
      <c r="AJ78" s="331"/>
      <c r="AK78" s="331"/>
      <c r="AL78" s="331"/>
      <c r="AM78" s="331"/>
    </row>
    <row r="79" spans="1:39" ht="12.75">
      <c r="A79" s="355"/>
      <c r="B79" s="404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405"/>
      <c r="Q79" s="331"/>
      <c r="R79" s="331"/>
      <c r="S79" s="385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7"/>
      <c r="AH79" s="331"/>
      <c r="AI79" s="331"/>
      <c r="AJ79" s="331"/>
      <c r="AK79" s="331"/>
      <c r="AL79" s="331"/>
      <c r="AM79" s="331"/>
    </row>
    <row r="80" spans="1:39" ht="7.5" customHeight="1">
      <c r="A80" s="355"/>
      <c r="B80" s="404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405"/>
      <c r="Q80" s="331"/>
      <c r="R80" s="331"/>
      <c r="S80" s="385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7"/>
      <c r="AH80" s="331"/>
      <c r="AI80" s="331"/>
      <c r="AJ80" s="331"/>
      <c r="AK80" s="331"/>
      <c r="AL80" s="331"/>
      <c r="AM80" s="331"/>
    </row>
    <row r="81" spans="1:39" ht="12.75">
      <c r="A81" s="355"/>
      <c r="B81" s="404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405"/>
      <c r="Q81" s="331"/>
      <c r="R81" s="331"/>
      <c r="S81" s="385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7"/>
      <c r="AH81" s="331"/>
      <c r="AI81" s="331"/>
      <c r="AJ81" s="331"/>
      <c r="AK81" s="331"/>
      <c r="AL81" s="331"/>
      <c r="AM81" s="331"/>
    </row>
    <row r="82" spans="1:39" ht="12.75">
      <c r="A82" s="355"/>
      <c r="B82" s="406"/>
      <c r="C82" s="407"/>
      <c r="D82" s="407"/>
      <c r="E82" s="407"/>
      <c r="F82" s="407"/>
      <c r="G82" s="407"/>
      <c r="H82" s="407"/>
      <c r="I82" s="407"/>
      <c r="J82" s="407"/>
      <c r="K82" s="355"/>
      <c r="L82" s="355"/>
      <c r="M82" s="355"/>
      <c r="N82" s="355"/>
      <c r="O82" s="355"/>
      <c r="P82" s="405"/>
      <c r="Q82" s="331"/>
      <c r="R82" s="331"/>
      <c r="S82" s="385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7"/>
      <c r="AH82" s="331"/>
      <c r="AI82" s="331"/>
      <c r="AJ82" s="331"/>
      <c r="AK82" s="331"/>
      <c r="AL82" s="331"/>
      <c r="AM82" s="331"/>
    </row>
    <row r="83" spans="1:39" ht="12.75">
      <c r="A83" s="355"/>
      <c r="B83" s="404"/>
      <c r="C83" s="355"/>
      <c r="D83" s="355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405"/>
      <c r="Q83" s="331"/>
      <c r="R83" s="331"/>
      <c r="S83" s="385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7"/>
      <c r="AH83" s="331"/>
      <c r="AI83" s="331"/>
      <c r="AJ83" s="331"/>
      <c r="AK83" s="331"/>
      <c r="AL83" s="331"/>
      <c r="AM83" s="331"/>
    </row>
    <row r="84" spans="1:39" ht="12.75">
      <c r="A84" s="355"/>
      <c r="B84" s="404"/>
      <c r="C84" s="355"/>
      <c r="D84" s="355"/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405"/>
      <c r="Q84" s="331"/>
      <c r="R84" s="331"/>
      <c r="S84" s="385"/>
      <c r="T84" s="386"/>
      <c r="U84" s="386"/>
      <c r="V84" s="386"/>
      <c r="W84" s="388"/>
      <c r="X84" s="386"/>
      <c r="Y84" s="386"/>
      <c r="Z84" s="386"/>
      <c r="AA84" s="386"/>
      <c r="AB84" s="386"/>
      <c r="AC84" s="386"/>
      <c r="AD84" s="386"/>
      <c r="AE84" s="386"/>
      <c r="AF84" s="386"/>
      <c r="AG84" s="387"/>
      <c r="AH84" s="331"/>
      <c r="AI84" s="331"/>
      <c r="AJ84" s="331"/>
      <c r="AK84" s="331"/>
      <c r="AL84" s="331"/>
      <c r="AM84" s="331"/>
    </row>
    <row r="85" spans="1:39" ht="12.75">
      <c r="A85" s="355"/>
      <c r="B85" s="408"/>
      <c r="C85" s="363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409"/>
      <c r="Q85" s="331"/>
      <c r="R85" s="331"/>
      <c r="S85" s="389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1"/>
      <c r="AH85" s="331"/>
      <c r="AI85" s="331"/>
      <c r="AJ85" s="331"/>
      <c r="AK85" s="331"/>
      <c r="AL85" s="331"/>
      <c r="AM85" s="331"/>
    </row>
    <row r="86" spans="1:39" ht="12.75">
      <c r="A86" s="331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</row>
    <row r="87" spans="1:39" ht="12.75">
      <c r="A87" s="331"/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331"/>
      <c r="AK87" s="331"/>
      <c r="AL87" s="331"/>
      <c r="AM87" s="331"/>
    </row>
    <row r="88" spans="1:39" ht="12.75">
      <c r="A88" s="331"/>
      <c r="B88" s="331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331"/>
      <c r="AK88" s="331"/>
      <c r="AL88" s="331"/>
      <c r="AM88" s="331"/>
    </row>
    <row r="89" spans="1:39" ht="12.75">
      <c r="A89" s="331"/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331"/>
      <c r="AL89" s="331"/>
      <c r="AM89" s="331"/>
    </row>
    <row r="90" spans="1:39" ht="12.75">
      <c r="A90" s="331"/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</row>
    <row r="91" spans="1:39" ht="12.75">
      <c r="A91" s="331"/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331"/>
      <c r="AK91" s="331"/>
      <c r="AL91" s="331"/>
      <c r="AM91" s="331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15">
      <c r="A96" s="2"/>
      <c r="B96" s="2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34:38" ht="12.75">
      <c r="AH99" s="2"/>
      <c r="AI99" s="2"/>
      <c r="AJ99" s="2"/>
      <c r="AK99" s="2"/>
      <c r="AL99" s="2"/>
    </row>
    <row r="100" spans="34:38" ht="12.75">
      <c r="AH100" s="2"/>
      <c r="AI100" s="2"/>
      <c r="AJ100" s="2"/>
      <c r="AK100" s="2"/>
      <c r="AL100" s="2"/>
    </row>
  </sheetData>
  <sheetProtection password="C1BE" sheet="1" objects="1" scenarios="1"/>
  <mergeCells count="136">
    <mergeCell ref="B12:V12"/>
    <mergeCell ref="W12:Y12"/>
    <mergeCell ref="Z12:AB12"/>
    <mergeCell ref="B15:AG15"/>
    <mergeCell ref="C5:AG6"/>
    <mergeCell ref="B7:AG7"/>
    <mergeCell ref="R29:AB29"/>
    <mergeCell ref="AC29:AF29"/>
    <mergeCell ref="B29:Q29"/>
    <mergeCell ref="B17:AG17"/>
    <mergeCell ref="C18:AG18"/>
    <mergeCell ref="B19:AG19"/>
    <mergeCell ref="B13:AG13"/>
    <mergeCell ref="B14:AG14"/>
    <mergeCell ref="B1:AG1"/>
    <mergeCell ref="B2:AG2"/>
    <mergeCell ref="C3:AG3"/>
    <mergeCell ref="B4:AG4"/>
    <mergeCell ref="AH13:AH86"/>
    <mergeCell ref="A86:AG86"/>
    <mergeCell ref="R41:S41"/>
    <mergeCell ref="B42:AG42"/>
    <mergeCell ref="O41:Q41"/>
    <mergeCell ref="T41:U41"/>
    <mergeCell ref="E41:F41"/>
    <mergeCell ref="B78:P85"/>
    <mergeCell ref="C39:H39"/>
    <mergeCell ref="L39:AG39"/>
    <mergeCell ref="S77:AG77"/>
    <mergeCell ref="T75:AG75"/>
    <mergeCell ref="B67:AG67"/>
    <mergeCell ref="A13:A42"/>
    <mergeCell ref="A52:A74"/>
    <mergeCell ref="B20:L20"/>
    <mergeCell ref="M20:Q20"/>
    <mergeCell ref="R20:AB20"/>
    <mergeCell ref="B43:AG43"/>
    <mergeCell ref="V41:AG41"/>
    <mergeCell ref="G41:K41"/>
    <mergeCell ref="S78:AG85"/>
    <mergeCell ref="Q77:R85"/>
    <mergeCell ref="B44:AG44"/>
    <mergeCell ref="B77:P77"/>
    <mergeCell ref="W47:AG47"/>
    <mergeCell ref="F47:Q47"/>
    <mergeCell ref="B47:E47"/>
    <mergeCell ref="B76:AG76"/>
    <mergeCell ref="B49:AG49"/>
    <mergeCell ref="B74:AG74"/>
    <mergeCell ref="Q75:S75"/>
    <mergeCell ref="B75:C75"/>
    <mergeCell ref="D75:P75"/>
    <mergeCell ref="B66:AG66"/>
    <mergeCell ref="B68:AG68"/>
    <mergeCell ref="B63:AG63"/>
    <mergeCell ref="B55:AG55"/>
    <mergeCell ref="B60:AG60"/>
    <mergeCell ref="A44:A50"/>
    <mergeCell ref="B54:AG54"/>
    <mergeCell ref="B53:AG53"/>
    <mergeCell ref="R47:V47"/>
    <mergeCell ref="B52:AG52"/>
    <mergeCell ref="B51:AG51"/>
    <mergeCell ref="B56:AG56"/>
    <mergeCell ref="B50:AG50"/>
    <mergeCell ref="B57:AG57"/>
    <mergeCell ref="B59:AG59"/>
    <mergeCell ref="B58:AG58"/>
    <mergeCell ref="B34:AG34"/>
    <mergeCell ref="B35:AG35"/>
    <mergeCell ref="B36:AG36"/>
    <mergeCell ref="C37:AG37"/>
    <mergeCell ref="B38:AG38"/>
    <mergeCell ref="I39:K39"/>
    <mergeCell ref="B40:AG40"/>
    <mergeCell ref="L41:N41"/>
    <mergeCell ref="A75:A85"/>
    <mergeCell ref="B31:AG31"/>
    <mergeCell ref="B41:D41"/>
    <mergeCell ref="B32:AG32"/>
    <mergeCell ref="B46:AG46"/>
    <mergeCell ref="B48:AG48"/>
    <mergeCell ref="B72:AG72"/>
    <mergeCell ref="B70:AG70"/>
    <mergeCell ref="B73:AG73"/>
    <mergeCell ref="B71:AG71"/>
    <mergeCell ref="B69:AG69"/>
    <mergeCell ref="B61:AG61"/>
    <mergeCell ref="B65:AG65"/>
    <mergeCell ref="B62:AG62"/>
    <mergeCell ref="B64:AG64"/>
    <mergeCell ref="C21:L21"/>
    <mergeCell ref="M21:P21"/>
    <mergeCell ref="S21:AB21"/>
    <mergeCell ref="AC21:AF21"/>
    <mergeCell ref="C22:L22"/>
    <mergeCell ref="M22:P22"/>
    <mergeCell ref="S22:AB22"/>
    <mergeCell ref="AC22:AF22"/>
    <mergeCell ref="M24:P24"/>
    <mergeCell ref="S24:AB24"/>
    <mergeCell ref="AC24:AF24"/>
    <mergeCell ref="C23:L23"/>
    <mergeCell ref="M23:P23"/>
    <mergeCell ref="S23:AB23"/>
    <mergeCell ref="AC23:AF23"/>
    <mergeCell ref="AI13:AM91"/>
    <mergeCell ref="A87:AH91"/>
    <mergeCell ref="C16:AG16"/>
    <mergeCell ref="B30:AG30"/>
    <mergeCell ref="B28:Q28"/>
    <mergeCell ref="R28:AB28"/>
    <mergeCell ref="AC28:AF28"/>
    <mergeCell ref="C27:L27"/>
    <mergeCell ref="B45:AG45"/>
    <mergeCell ref="B33:S33"/>
    <mergeCell ref="B8:AG8"/>
    <mergeCell ref="C26:L26"/>
    <mergeCell ref="M26:P26"/>
    <mergeCell ref="S26:AB26"/>
    <mergeCell ref="AC26:AF26"/>
    <mergeCell ref="AC12:AE12"/>
    <mergeCell ref="AC20:AG20"/>
    <mergeCell ref="C25:L25"/>
    <mergeCell ref="M25:P25"/>
    <mergeCell ref="S25:AB25"/>
    <mergeCell ref="T33:X33"/>
    <mergeCell ref="Y33:AD33"/>
    <mergeCell ref="B10:AG10"/>
    <mergeCell ref="B9:AG9"/>
    <mergeCell ref="B11:AG11"/>
    <mergeCell ref="M27:P27"/>
    <mergeCell ref="S27:AB27"/>
    <mergeCell ref="AC27:AF27"/>
    <mergeCell ref="AC25:AF25"/>
    <mergeCell ref="C24:L24"/>
  </mergeCells>
  <printOptions horizontalCentered="1" verticalCentered="1"/>
  <pageMargins left="0.3937007874015748" right="0.3937007874015748" top="0.3937007874015748" bottom="0.5905511811023623" header="0.1968503937007874" footer="0.1968503937007874"/>
  <pageSetup cellComments="asDisplayed" fitToHeight="1" fitToWidth="1" horizontalDpi="600" verticalDpi="600" orientation="portrait" paperSize="9" scale="77"/>
  <headerFooter alignWithMargins="0">
    <oddFooter>&amp;C&amp;"Arial,Gras"&amp;8ORDRE DES ARCHITECTES - Planning Supervisor's Agreement - &amp;"Arial,Normal"Articles of Agreement - 1/12/2003 - page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ORDRE DES ARCHITECTES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CCP Coordonnateur SPS</dc:title>
  <dc:subject>Version anglaise</dc:subject>
  <dc:creator>ORDRE DES ARCHITECTES</dc:creator>
  <cp:keywords/>
  <dc:description/>
  <cp:lastModifiedBy>Legrand</cp:lastModifiedBy>
  <cp:lastPrinted>2004-10-10T11:45:18Z</cp:lastPrinted>
  <dcterms:created xsi:type="dcterms:W3CDTF">2001-10-02T15:10:24Z</dcterms:created>
  <dcterms:modified xsi:type="dcterms:W3CDTF">2005-05-12T15:29:27Z</dcterms:modified>
  <cp:category/>
  <cp:version/>
  <cp:contentType/>
  <cp:contentStatus/>
</cp:coreProperties>
</file>